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osua\AppData\Local\Temp\claude\c--Users-yosua-Desktop-All-project\5b56d523-f4e5-4a66-9495-d42ed9297303\scratchpad\"/>
    </mc:Choice>
  </mc:AlternateContent>
  <xr:revisionPtr revIDLastSave="0" documentId="8_{C5FDED1C-A116-4845-A2DC-0ECA8FB48ED5}" xr6:coauthVersionLast="47" xr6:coauthVersionMax="47" xr10:uidLastSave="{00000000-0000-0000-0000-000000000000}"/>
  <bookViews>
    <workbookView xWindow="-98" yWindow="-98" windowWidth="21795" windowHeight="12975" tabRatio="500" xr2:uid="{08DC6B0A-E999-44C6-90EA-FFFE755346E7}"/>
  </bookViews>
  <sheets>
    <sheet name="Sheet1" sheetId="2" r:id="rId1"/>
    <sheet name="Sheet" sheetId="1" state="hidden" r:id="rId2"/>
    <sheet name="Sheet3" sheetId="4" state="hidden" r:id="rId3"/>
  </sheets>
  <definedNames>
    <definedName name="Excel_BuiltIn_Print_Area" localSheetId="0">Sheet1!$A$1:$I$423</definedName>
    <definedName name="_xlnm.Print_Area" localSheetId="0">Sheet1!$A$1:$L$425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O21" i="4" l="1"/>
  <c r="AO22" i="4"/>
  <c r="AO23" i="4"/>
  <c r="AO24" i="4"/>
  <c r="AO25" i="4"/>
  <c r="AO26" i="4"/>
  <c r="AO27" i="4"/>
  <c r="AO28" i="4"/>
  <c r="AO29" i="4"/>
  <c r="AO30" i="4"/>
  <c r="AO31" i="4"/>
  <c r="AO32" i="4"/>
  <c r="AO33" i="4"/>
  <c r="AO34" i="4"/>
  <c r="AO35" i="4"/>
  <c r="AO36" i="4"/>
  <c r="AO37" i="4"/>
  <c r="AO38" i="4"/>
  <c r="AO39" i="4"/>
  <c r="AO40" i="4"/>
  <c r="AO41" i="4"/>
  <c r="AO42" i="4"/>
  <c r="AO43" i="4"/>
  <c r="AO44" i="4"/>
  <c r="AO45" i="4"/>
  <c r="AO46" i="4"/>
  <c r="AO47" i="4"/>
  <c r="AO48" i="4"/>
  <c r="AO49" i="4"/>
  <c r="AO50" i="4"/>
  <c r="AO51" i="4"/>
  <c r="AQ51" i="4"/>
  <c r="AS51" i="4"/>
  <c r="AT51" i="4"/>
  <c r="AO52" i="4"/>
  <c r="AO53" i="4"/>
  <c r="AO54" i="4"/>
  <c r="AO55" i="4"/>
  <c r="AO56" i="4"/>
  <c r="AO57" i="4"/>
  <c r="AO58" i="4"/>
  <c r="AO59" i="4"/>
  <c r="AO60" i="4"/>
  <c r="AO61" i="4"/>
  <c r="AO62" i="4"/>
  <c r="AO63" i="4"/>
  <c r="AO64" i="4"/>
  <c r="AO65" i="4"/>
  <c r="AO66" i="4"/>
  <c r="AO67" i="4"/>
  <c r="AQ67" i="4"/>
  <c r="AS67" i="4"/>
  <c r="AT67" i="4"/>
  <c r="AO68" i="4"/>
  <c r="AO69" i="4"/>
  <c r="AO70" i="4"/>
  <c r="AO71" i="4"/>
  <c r="AO72" i="4"/>
  <c r="AO73" i="4"/>
  <c r="AO74" i="4"/>
  <c r="AO75" i="4"/>
  <c r="AO76" i="4"/>
  <c r="AO77" i="4"/>
  <c r="AO78" i="4"/>
  <c r="AO79" i="4"/>
  <c r="AO80" i="4"/>
  <c r="AO81" i="4"/>
  <c r="AO82" i="4"/>
  <c r="AO83" i="4"/>
  <c r="AQ83" i="4"/>
  <c r="AS83" i="4"/>
  <c r="AO84" i="4"/>
  <c r="AO85" i="4"/>
  <c r="AO86" i="4"/>
  <c r="AO87" i="4"/>
  <c r="AO88" i="4"/>
  <c r="AO89" i="4"/>
  <c r="AO90" i="4"/>
  <c r="AO91" i="4"/>
  <c r="AO92" i="4"/>
  <c r="AO93" i="4"/>
  <c r="AO94" i="4"/>
  <c r="AO95" i="4"/>
  <c r="AO96" i="4"/>
  <c r="AO97" i="4"/>
  <c r="AO98" i="4"/>
  <c r="AO99" i="4"/>
  <c r="AQ99" i="4"/>
  <c r="AS99" i="4"/>
  <c r="AO100" i="4"/>
  <c r="AO101" i="4"/>
  <c r="AO102" i="4"/>
  <c r="AO103" i="4"/>
  <c r="AO104" i="4"/>
  <c r="AO105" i="4"/>
  <c r="AO106" i="4"/>
  <c r="AO107" i="4"/>
  <c r="AO108" i="4"/>
  <c r="AO109" i="4"/>
  <c r="AO110" i="4"/>
  <c r="AO111" i="4"/>
  <c r="AO112" i="4"/>
  <c r="AO113" i="4"/>
  <c r="AO114" i="4"/>
  <c r="AO115" i="4"/>
  <c r="AQ115" i="4"/>
  <c r="AS115" i="4"/>
  <c r="AT115" i="4"/>
  <c r="AO116" i="4"/>
  <c r="AO117" i="4"/>
  <c r="AO118" i="4"/>
  <c r="AO119" i="4"/>
  <c r="AO120" i="4"/>
  <c r="AO121" i="4"/>
  <c r="AO122" i="4"/>
  <c r="AO123" i="4"/>
  <c r="AO124" i="4"/>
  <c r="AO125" i="4"/>
  <c r="AO126" i="4"/>
  <c r="AO127" i="4"/>
  <c r="AO128" i="4"/>
  <c r="AO129" i="4"/>
  <c r="AO130" i="4"/>
  <c r="AO131" i="4"/>
  <c r="AQ131" i="4"/>
  <c r="AS131" i="4"/>
  <c r="AO132" i="4"/>
  <c r="AO133" i="4"/>
  <c r="AO134" i="4"/>
  <c r="AO135" i="4"/>
  <c r="AO136" i="4"/>
  <c r="AO137" i="4"/>
  <c r="AO138" i="4"/>
  <c r="AO139" i="4"/>
  <c r="AO140" i="4"/>
  <c r="AO141" i="4"/>
  <c r="AO142" i="4"/>
  <c r="AO143" i="4"/>
  <c r="AO144" i="4"/>
  <c r="AS144" i="4"/>
  <c r="AO145" i="4"/>
  <c r="AO146" i="4"/>
  <c r="AO147" i="4"/>
  <c r="AO148" i="4"/>
  <c r="AO149" i="4"/>
  <c r="AO150" i="4"/>
  <c r="AO151" i="4"/>
  <c r="AO152" i="4"/>
  <c r="AO153" i="4"/>
  <c r="AO154" i="4"/>
  <c r="AO155" i="4"/>
  <c r="AQ155" i="4"/>
  <c r="AS155" i="4"/>
  <c r="AO156" i="4"/>
  <c r="AO157" i="4"/>
  <c r="AO158" i="4"/>
  <c r="AO159" i="4"/>
  <c r="AQ159" i="4"/>
  <c r="AS159" i="4"/>
  <c r="AO160" i="4"/>
  <c r="AO161" i="4"/>
  <c r="AO162" i="4"/>
  <c r="AO163" i="4"/>
  <c r="AO164" i="4"/>
  <c r="AO165" i="4"/>
  <c r="AO166" i="4"/>
  <c r="AO167" i="4"/>
  <c r="AO168" i="4"/>
  <c r="AO169" i="4"/>
  <c r="AO170" i="4"/>
  <c r="AO171" i="4"/>
  <c r="AO172" i="4"/>
  <c r="AO173" i="4"/>
  <c r="AO174" i="4"/>
  <c r="AO175" i="4"/>
  <c r="AO176" i="4"/>
  <c r="AO177" i="4"/>
  <c r="AO178" i="4"/>
  <c r="AO179" i="4"/>
  <c r="AO180" i="4"/>
  <c r="AO181" i="4"/>
  <c r="AO182" i="4"/>
  <c r="AO183" i="4"/>
  <c r="AO184" i="4"/>
  <c r="AO185" i="4"/>
  <c r="AO186" i="4"/>
  <c r="AO187" i="4"/>
  <c r="AO188" i="4"/>
  <c r="AO189" i="4"/>
  <c r="AO190" i="4"/>
  <c r="AO191" i="4"/>
  <c r="AO192" i="4"/>
  <c r="AO193" i="4"/>
  <c r="AO194" i="4"/>
  <c r="AO195" i="4"/>
  <c r="AO196" i="4"/>
  <c r="AO197" i="4"/>
  <c r="AO198" i="4"/>
  <c r="AO199" i="4"/>
  <c r="AO200" i="4"/>
  <c r="AS200" i="4"/>
  <c r="AO201" i="4"/>
  <c r="AO202" i="4"/>
  <c r="AO203" i="4"/>
  <c r="AO204" i="4"/>
  <c r="AO205" i="4"/>
  <c r="AO206" i="4"/>
  <c r="AO207" i="4"/>
  <c r="AO208" i="4"/>
  <c r="AO209" i="4"/>
  <c r="AO210" i="4"/>
  <c r="AO211" i="4"/>
  <c r="AO212" i="4"/>
  <c r="AO213" i="4"/>
  <c r="AO214" i="4"/>
  <c r="AO215" i="4"/>
  <c r="AO216" i="4"/>
  <c r="AQ216" i="4"/>
  <c r="AO217" i="4"/>
  <c r="AO218" i="4"/>
  <c r="AO219" i="4"/>
  <c r="AO220" i="4"/>
  <c r="AO221" i="4"/>
  <c r="AO222" i="4"/>
  <c r="AO223" i="4"/>
  <c r="AO224" i="4"/>
  <c r="AO225" i="4"/>
  <c r="AO226" i="4"/>
  <c r="AO227" i="4"/>
  <c r="AO228" i="4"/>
  <c r="AQ228" i="4"/>
  <c r="AO229" i="4"/>
  <c r="AO230" i="4"/>
  <c r="AO231" i="4"/>
  <c r="AO232" i="4"/>
  <c r="AO233" i="4"/>
  <c r="AO234" i="4"/>
  <c r="AO235" i="4"/>
  <c r="AO236" i="4"/>
  <c r="AO237" i="4"/>
  <c r="AO238" i="4"/>
  <c r="AO239" i="4"/>
  <c r="AO240" i="4"/>
  <c r="AO241" i="4"/>
  <c r="AO242" i="4"/>
  <c r="AO243" i="4"/>
  <c r="AO244" i="4"/>
  <c r="AO245" i="4"/>
  <c r="AO246" i="4"/>
  <c r="AO247" i="4"/>
  <c r="AQ247" i="4"/>
  <c r="AS247" i="4"/>
  <c r="AO248" i="4"/>
  <c r="AO249" i="4"/>
  <c r="AO250" i="4"/>
  <c r="AO251" i="4"/>
  <c r="AO252" i="4"/>
  <c r="AO253" i="4"/>
  <c r="AO254" i="4"/>
  <c r="AO255" i="4"/>
  <c r="AO256" i="4"/>
  <c r="AS256" i="4"/>
  <c r="AO257" i="4"/>
  <c r="AO258" i="4"/>
  <c r="AO259" i="4"/>
  <c r="AO260" i="4"/>
  <c r="AO261" i="4"/>
  <c r="AO262" i="4"/>
  <c r="AO263" i="4"/>
  <c r="AO264" i="4"/>
  <c r="AO265" i="4"/>
  <c r="AO266" i="4"/>
  <c r="AO267" i="4"/>
  <c r="AO268" i="4"/>
  <c r="AO269" i="4"/>
  <c r="AO270" i="4"/>
  <c r="AO271" i="4"/>
  <c r="AO272" i="4"/>
  <c r="AO273" i="4"/>
  <c r="AO274" i="4"/>
  <c r="AO275" i="4"/>
  <c r="AQ275" i="4"/>
  <c r="AS275" i="4"/>
  <c r="AO276" i="4"/>
  <c r="AO277" i="4"/>
  <c r="AO278" i="4"/>
  <c r="AO279" i="4"/>
  <c r="AO280" i="4"/>
  <c r="AO281" i="4"/>
  <c r="AO282" i="4"/>
  <c r="AO283" i="4"/>
  <c r="AO284" i="4"/>
  <c r="AO285" i="4"/>
  <c r="AO286" i="4"/>
  <c r="AO287" i="4"/>
  <c r="AO288" i="4"/>
  <c r="AO289" i="4"/>
  <c r="AO290" i="4"/>
  <c r="AO291" i="4"/>
  <c r="AO292" i="4"/>
  <c r="AO293" i="4"/>
  <c r="AO294" i="4"/>
  <c r="AO295" i="4"/>
  <c r="AO296" i="4"/>
  <c r="AO297" i="4"/>
  <c r="AO298" i="4"/>
  <c r="AO299" i="4"/>
  <c r="AO300" i="4"/>
  <c r="AQ300" i="4"/>
  <c r="AS300" i="4"/>
  <c r="AO301" i="4"/>
  <c r="AO302" i="4"/>
  <c r="AO303" i="4"/>
  <c r="AO304" i="4"/>
  <c r="AO305" i="4"/>
  <c r="AO306" i="4"/>
  <c r="AO307" i="4"/>
  <c r="AO308" i="4"/>
  <c r="AO309" i="4"/>
  <c r="AO310" i="4"/>
  <c r="AO311" i="4"/>
  <c r="AO312" i="4"/>
  <c r="AO313" i="4"/>
  <c r="AO314" i="4"/>
  <c r="AO315" i="4"/>
  <c r="AO316" i="4"/>
  <c r="AO317" i="4"/>
  <c r="AO318" i="4"/>
  <c r="AO319" i="4"/>
  <c r="AO320" i="4"/>
  <c r="AO321" i="4"/>
  <c r="AO322" i="4"/>
  <c r="AO323" i="4"/>
  <c r="AO324" i="4"/>
  <c r="AO325" i="4"/>
  <c r="AO326" i="4"/>
  <c r="AO327" i="4"/>
  <c r="AO328" i="4"/>
  <c r="AO329" i="4"/>
  <c r="AO330" i="4"/>
  <c r="AO331" i="4"/>
  <c r="AO332" i="4"/>
  <c r="AO333" i="4"/>
  <c r="AO334" i="4"/>
  <c r="AO335" i="4"/>
  <c r="AO336" i="4"/>
  <c r="AQ336" i="4"/>
  <c r="AS336" i="4"/>
  <c r="AO337" i="4"/>
  <c r="AO338" i="4"/>
  <c r="AO339" i="4"/>
  <c r="AO340" i="4"/>
  <c r="AQ340" i="4"/>
  <c r="AS340" i="4"/>
  <c r="AO341" i="4"/>
  <c r="AO342" i="4"/>
  <c r="AO343" i="4"/>
  <c r="AO344" i="4"/>
  <c r="AO345" i="4"/>
  <c r="AO346" i="4"/>
  <c r="AO347" i="4"/>
  <c r="AO348" i="4"/>
  <c r="AO349" i="4"/>
  <c r="AO350" i="4"/>
  <c r="AO351" i="4"/>
  <c r="AO352" i="4"/>
  <c r="AO353" i="4"/>
  <c r="AO354" i="4"/>
  <c r="AO355" i="4"/>
  <c r="AO356" i="4"/>
  <c r="AQ356" i="4"/>
  <c r="AS356" i="4"/>
  <c r="AO357" i="4"/>
  <c r="AO358" i="4"/>
  <c r="AO359" i="4"/>
  <c r="AO360" i="4"/>
  <c r="AQ360" i="4"/>
  <c r="AS360" i="4"/>
  <c r="AO361" i="4"/>
  <c r="AO362" i="4"/>
  <c r="AO363" i="4"/>
  <c r="AO364" i="4"/>
  <c r="AO365" i="4"/>
  <c r="AO366" i="4"/>
  <c r="AO367" i="4"/>
  <c r="AO368" i="4"/>
  <c r="AS368" i="4"/>
  <c r="AO369" i="4"/>
  <c r="AO370" i="4"/>
  <c r="AO371" i="4"/>
  <c r="AO372" i="4"/>
  <c r="AO373" i="4"/>
  <c r="AO374" i="4"/>
  <c r="AO375" i="4"/>
  <c r="AO376" i="4"/>
  <c r="AO377" i="4"/>
  <c r="AO378" i="4"/>
  <c r="AO379" i="4"/>
  <c r="AO380" i="4"/>
  <c r="AO381" i="4"/>
  <c r="AO382" i="4"/>
  <c r="AO383" i="4"/>
  <c r="AO384" i="4"/>
  <c r="AO385" i="4"/>
  <c r="AO386" i="4"/>
  <c r="AO387" i="4"/>
  <c r="AO388" i="4"/>
  <c r="AO389" i="4"/>
  <c r="AO390" i="4"/>
  <c r="AO391" i="4"/>
  <c r="AO392" i="4"/>
  <c r="AO393" i="4"/>
  <c r="AO394" i="4"/>
  <c r="AO395" i="4"/>
  <c r="AO396" i="4"/>
  <c r="AO397" i="4"/>
  <c r="AO398" i="4"/>
  <c r="AO399" i="4"/>
  <c r="AO400" i="4"/>
  <c r="AO20" i="4"/>
  <c r="AN21" i="4"/>
  <c r="AN22" i="4"/>
  <c r="AN23" i="4"/>
  <c r="AN24" i="4"/>
  <c r="AN25" i="4"/>
  <c r="AN26" i="4"/>
  <c r="AN27" i="4"/>
  <c r="AN28" i="4"/>
  <c r="AN29" i="4"/>
  <c r="AN30" i="4"/>
  <c r="AN31" i="4"/>
  <c r="AN32" i="4"/>
  <c r="AN33" i="4"/>
  <c r="AN34" i="4"/>
  <c r="AN35" i="4"/>
  <c r="AN36" i="4"/>
  <c r="AN37" i="4"/>
  <c r="AN38" i="4"/>
  <c r="AN39" i="4"/>
  <c r="AN40" i="4"/>
  <c r="AN41" i="4"/>
  <c r="AN42" i="4"/>
  <c r="AN43" i="4"/>
  <c r="AN44" i="4"/>
  <c r="AN45" i="4"/>
  <c r="AN46" i="4"/>
  <c r="AN47" i="4"/>
  <c r="AN48" i="4"/>
  <c r="AN49" i="4"/>
  <c r="AN50" i="4"/>
  <c r="AN51" i="4"/>
  <c r="AN52" i="4"/>
  <c r="AN53" i="4"/>
  <c r="AN54" i="4"/>
  <c r="AN55" i="4"/>
  <c r="AN56" i="4"/>
  <c r="AN57" i="4"/>
  <c r="AN58" i="4"/>
  <c r="AN59" i="4"/>
  <c r="AN60" i="4"/>
  <c r="AN61" i="4"/>
  <c r="AN62" i="4"/>
  <c r="AN63" i="4"/>
  <c r="AN64" i="4"/>
  <c r="AN65" i="4"/>
  <c r="AN66" i="4"/>
  <c r="AN67" i="4"/>
  <c r="AN68" i="4"/>
  <c r="AN69" i="4"/>
  <c r="AN70" i="4"/>
  <c r="AN71" i="4"/>
  <c r="AN72" i="4"/>
  <c r="AN73" i="4"/>
  <c r="AN74" i="4"/>
  <c r="AN75" i="4"/>
  <c r="AN76" i="4"/>
  <c r="AN77" i="4"/>
  <c r="AN78" i="4"/>
  <c r="AN79" i="4"/>
  <c r="AN80" i="4"/>
  <c r="AN81" i="4"/>
  <c r="AN82" i="4"/>
  <c r="AN83" i="4"/>
  <c r="AN84" i="4"/>
  <c r="AN85" i="4"/>
  <c r="AN86" i="4"/>
  <c r="AN87" i="4"/>
  <c r="AN88" i="4"/>
  <c r="AN89" i="4"/>
  <c r="AN90" i="4"/>
  <c r="AN91" i="4"/>
  <c r="AN92" i="4"/>
  <c r="AN93" i="4"/>
  <c r="AN94" i="4"/>
  <c r="AN95" i="4"/>
  <c r="AN96" i="4"/>
  <c r="AN97" i="4"/>
  <c r="AN98" i="4"/>
  <c r="AN99" i="4"/>
  <c r="AN100" i="4"/>
  <c r="AN101" i="4"/>
  <c r="AN102" i="4"/>
  <c r="AN103" i="4"/>
  <c r="AN104" i="4"/>
  <c r="AN105" i="4"/>
  <c r="AN106" i="4"/>
  <c r="AN107" i="4"/>
  <c r="AN108" i="4"/>
  <c r="AN109" i="4"/>
  <c r="AN110" i="4"/>
  <c r="AN111" i="4"/>
  <c r="AN112" i="4"/>
  <c r="AN113" i="4"/>
  <c r="AN114" i="4"/>
  <c r="AN115" i="4"/>
  <c r="AN116" i="4"/>
  <c r="AN117" i="4"/>
  <c r="AN118" i="4"/>
  <c r="AN119" i="4"/>
  <c r="AN120" i="4"/>
  <c r="AN121" i="4"/>
  <c r="AN122" i="4"/>
  <c r="AN123" i="4"/>
  <c r="AN124" i="4"/>
  <c r="AN125" i="4"/>
  <c r="AN126" i="4"/>
  <c r="AN127" i="4"/>
  <c r="AN128" i="4"/>
  <c r="AN129" i="4"/>
  <c r="AN130" i="4"/>
  <c r="AN131" i="4"/>
  <c r="AN132" i="4"/>
  <c r="AN133" i="4"/>
  <c r="AN134" i="4"/>
  <c r="AN135" i="4"/>
  <c r="AN136" i="4"/>
  <c r="AN137" i="4"/>
  <c r="AN138" i="4"/>
  <c r="AN139" i="4"/>
  <c r="AN140" i="4"/>
  <c r="AN141" i="4"/>
  <c r="AN142" i="4"/>
  <c r="AN143" i="4"/>
  <c r="AN144" i="4"/>
  <c r="AQ144" i="4"/>
  <c r="AN145" i="4"/>
  <c r="AN146" i="4"/>
  <c r="AN147" i="4"/>
  <c r="AN148" i="4"/>
  <c r="AQ148" i="4"/>
  <c r="AS148" i="4"/>
  <c r="AN149" i="4"/>
  <c r="AN150" i="4"/>
  <c r="AN151" i="4"/>
  <c r="AQ151" i="4"/>
  <c r="AS151" i="4"/>
  <c r="AN152" i="4"/>
  <c r="AN153" i="4"/>
  <c r="AN154" i="4"/>
  <c r="AN155" i="4"/>
  <c r="AN156" i="4"/>
  <c r="AQ156" i="4"/>
  <c r="AS156" i="4"/>
  <c r="AN157" i="4"/>
  <c r="AN158" i="4"/>
  <c r="AN159" i="4"/>
  <c r="AN160" i="4"/>
  <c r="AN161" i="4"/>
  <c r="AN162" i="4"/>
  <c r="AN163" i="4"/>
  <c r="AQ163" i="4"/>
  <c r="AN164" i="4"/>
  <c r="AQ164" i="4"/>
  <c r="AS164" i="4"/>
  <c r="AN165" i="4"/>
  <c r="AN166" i="4"/>
  <c r="AN167" i="4"/>
  <c r="AQ167" i="4"/>
  <c r="AS167" i="4"/>
  <c r="AN168" i="4"/>
  <c r="AQ168" i="4"/>
  <c r="AS168" i="4"/>
  <c r="AN169" i="4"/>
  <c r="AN170" i="4"/>
  <c r="AN171" i="4"/>
  <c r="AQ171" i="4"/>
  <c r="AS171" i="4"/>
  <c r="AN172" i="4"/>
  <c r="AQ172" i="4"/>
  <c r="AN173" i="4"/>
  <c r="AN174" i="4"/>
  <c r="AN175" i="4"/>
  <c r="AN176" i="4"/>
  <c r="AQ176" i="4"/>
  <c r="AS176" i="4"/>
  <c r="AN177" i="4"/>
  <c r="AN178" i="4"/>
  <c r="AN179" i="4"/>
  <c r="AN180" i="4"/>
  <c r="AQ180" i="4"/>
  <c r="AS180" i="4"/>
  <c r="AN181" i="4"/>
  <c r="AN182" i="4"/>
  <c r="AN183" i="4"/>
  <c r="AQ183" i="4"/>
  <c r="AS183" i="4"/>
  <c r="AN184" i="4"/>
  <c r="AQ184" i="4"/>
  <c r="AS184" i="4"/>
  <c r="AN185" i="4"/>
  <c r="AN186" i="4"/>
  <c r="AN187" i="4"/>
  <c r="AN188" i="4"/>
  <c r="AQ188" i="4"/>
  <c r="AN189" i="4"/>
  <c r="AN190" i="4"/>
  <c r="AN191" i="4"/>
  <c r="AN192" i="4"/>
  <c r="AQ192" i="4"/>
  <c r="AS192" i="4"/>
  <c r="AN193" i="4"/>
  <c r="AN194" i="4"/>
  <c r="AN195" i="4"/>
  <c r="AQ195" i="4"/>
  <c r="AS195" i="4"/>
  <c r="AN196" i="4"/>
  <c r="AN197" i="4"/>
  <c r="AN198" i="4"/>
  <c r="AN199" i="4"/>
  <c r="AN200" i="4"/>
  <c r="AQ200" i="4"/>
  <c r="AN201" i="4"/>
  <c r="AN202" i="4"/>
  <c r="AN203" i="4"/>
  <c r="AN204" i="4"/>
  <c r="AN205" i="4"/>
  <c r="AN206" i="4"/>
  <c r="AN207" i="4"/>
  <c r="AQ207" i="4"/>
  <c r="AS207" i="4"/>
  <c r="AN208" i="4"/>
  <c r="AQ208" i="4"/>
  <c r="AS208" i="4"/>
  <c r="AN209" i="4"/>
  <c r="AN210" i="4"/>
  <c r="AN211" i="4"/>
  <c r="AQ211" i="4"/>
  <c r="AS211" i="4"/>
  <c r="AN212" i="4"/>
  <c r="AQ212" i="4"/>
  <c r="AS212" i="4"/>
  <c r="AN213" i="4"/>
  <c r="AN214" i="4"/>
  <c r="AN215" i="4"/>
  <c r="AQ215" i="4"/>
  <c r="AS215" i="4"/>
  <c r="AN216" i="4"/>
  <c r="AS216" i="4"/>
  <c r="AN217" i="4"/>
  <c r="AN218" i="4"/>
  <c r="AN219" i="4"/>
  <c r="AQ219" i="4"/>
  <c r="AS219" i="4"/>
  <c r="AN220" i="4"/>
  <c r="AQ220" i="4"/>
  <c r="AN221" i="4"/>
  <c r="AN222" i="4"/>
  <c r="AN223" i="4"/>
  <c r="AQ223" i="4"/>
  <c r="AS223" i="4"/>
  <c r="AN224" i="4"/>
  <c r="AN225" i="4"/>
  <c r="AN226" i="4"/>
  <c r="AN227" i="4"/>
  <c r="AQ227" i="4"/>
  <c r="AS227" i="4"/>
  <c r="AN228" i="4"/>
  <c r="AN229" i="4"/>
  <c r="AN230" i="4"/>
  <c r="AN231" i="4"/>
  <c r="AQ231" i="4"/>
  <c r="AS231" i="4"/>
  <c r="AN232" i="4"/>
  <c r="AN233" i="4"/>
  <c r="AN234" i="4"/>
  <c r="AN235" i="4"/>
  <c r="AQ235" i="4"/>
  <c r="AS235" i="4"/>
  <c r="AN236" i="4"/>
  <c r="AN237" i="4"/>
  <c r="AN238" i="4"/>
  <c r="AN239" i="4"/>
  <c r="AQ239" i="4"/>
  <c r="AS239" i="4"/>
  <c r="AN240" i="4"/>
  <c r="AQ240" i="4"/>
  <c r="AS240" i="4"/>
  <c r="AN241" i="4"/>
  <c r="AN242" i="4"/>
  <c r="AN243" i="4"/>
  <c r="AQ243" i="4"/>
  <c r="AS243" i="4"/>
  <c r="AN244" i="4"/>
  <c r="AQ244" i="4"/>
  <c r="AS244" i="4"/>
  <c r="AN245" i="4"/>
  <c r="AN246" i="4"/>
  <c r="AN247" i="4"/>
  <c r="AN248" i="4"/>
  <c r="AN249" i="4"/>
  <c r="AN250" i="4"/>
  <c r="AN251" i="4"/>
  <c r="AN252" i="4"/>
  <c r="AN253" i="4"/>
  <c r="AN254" i="4"/>
  <c r="AN255" i="4"/>
  <c r="AQ255" i="4"/>
  <c r="AS255" i="4"/>
  <c r="AN256" i="4"/>
  <c r="AQ256" i="4"/>
  <c r="AN257" i="4"/>
  <c r="AN258" i="4"/>
  <c r="AN259" i="4"/>
  <c r="AQ259" i="4"/>
  <c r="AS259" i="4"/>
  <c r="AN260" i="4"/>
  <c r="AN261" i="4"/>
  <c r="AN262" i="4"/>
  <c r="AN263" i="4"/>
  <c r="AQ263" i="4"/>
  <c r="AS263" i="4"/>
  <c r="AN264" i="4"/>
  <c r="AN265" i="4"/>
  <c r="AN266" i="4"/>
  <c r="AN267" i="4"/>
  <c r="AN268" i="4"/>
  <c r="AQ268" i="4"/>
  <c r="AS268" i="4"/>
  <c r="AN269" i="4"/>
  <c r="AN270" i="4"/>
  <c r="AN271" i="4"/>
  <c r="AN272" i="4"/>
  <c r="AQ272" i="4"/>
  <c r="AS272" i="4"/>
  <c r="AN273" i="4"/>
  <c r="AN274" i="4"/>
  <c r="AN275" i="4"/>
  <c r="AN276" i="4"/>
  <c r="AN277" i="4"/>
  <c r="AN278" i="4"/>
  <c r="AN279" i="4"/>
  <c r="AQ279" i="4"/>
  <c r="AS279" i="4"/>
  <c r="AN280" i="4"/>
  <c r="AQ280" i="4"/>
  <c r="AS280" i="4"/>
  <c r="AN281" i="4"/>
  <c r="AN282" i="4"/>
  <c r="AN283" i="4"/>
  <c r="AN284" i="4"/>
  <c r="AN285" i="4"/>
  <c r="AN286" i="4"/>
  <c r="AN287" i="4"/>
  <c r="AQ287" i="4"/>
  <c r="AS287" i="4"/>
  <c r="AN288" i="4"/>
  <c r="AN289" i="4"/>
  <c r="AN290" i="4"/>
  <c r="AN291" i="4"/>
  <c r="AN292" i="4"/>
  <c r="AQ292" i="4"/>
  <c r="AS292" i="4"/>
  <c r="AN293" i="4"/>
  <c r="AN294" i="4"/>
  <c r="AN295" i="4"/>
  <c r="AN296" i="4"/>
  <c r="AQ296" i="4"/>
  <c r="AS296" i="4"/>
  <c r="AN297" i="4"/>
  <c r="AN298" i="4"/>
  <c r="AN299" i="4"/>
  <c r="AQ299" i="4"/>
  <c r="AS299" i="4"/>
  <c r="AN300" i="4"/>
  <c r="AN301" i="4"/>
  <c r="AN302" i="4"/>
  <c r="AN303" i="4"/>
  <c r="AN304" i="4"/>
  <c r="AQ304" i="4"/>
  <c r="AS304" i="4"/>
  <c r="AN305" i="4"/>
  <c r="AN306" i="4"/>
  <c r="AN307" i="4"/>
  <c r="AQ307" i="4"/>
  <c r="AS307" i="4"/>
  <c r="AN308" i="4"/>
  <c r="AQ308" i="4"/>
  <c r="AS308" i="4"/>
  <c r="AN309" i="4"/>
  <c r="AN310" i="4"/>
  <c r="AN311" i="4"/>
  <c r="AN312" i="4"/>
  <c r="AN313" i="4"/>
  <c r="AN314" i="4"/>
  <c r="AN315" i="4"/>
  <c r="AN316" i="4"/>
  <c r="AN317" i="4"/>
  <c r="AN318" i="4"/>
  <c r="AN319" i="4"/>
  <c r="AQ319" i="4"/>
  <c r="AS319" i="4"/>
  <c r="AN320" i="4"/>
  <c r="AQ320" i="4"/>
  <c r="AS320" i="4"/>
  <c r="AN321" i="4"/>
  <c r="AN322" i="4"/>
  <c r="AN323" i="4"/>
  <c r="AQ323" i="4"/>
  <c r="AS323" i="4"/>
  <c r="AN324" i="4"/>
  <c r="AQ324" i="4"/>
  <c r="AS324" i="4"/>
  <c r="AN325" i="4"/>
  <c r="AN326" i="4"/>
  <c r="AN327" i="4"/>
  <c r="AQ327" i="4"/>
  <c r="AS327" i="4"/>
  <c r="AN328" i="4"/>
  <c r="AN329" i="4"/>
  <c r="AN330" i="4"/>
  <c r="AN331" i="4"/>
  <c r="AN332" i="4"/>
  <c r="AQ332" i="4"/>
  <c r="AS332" i="4"/>
  <c r="AN333" i="4"/>
  <c r="AN334" i="4"/>
  <c r="AN335" i="4"/>
  <c r="AN336" i="4"/>
  <c r="AN337" i="4"/>
  <c r="AN338" i="4"/>
  <c r="AN339" i="4"/>
  <c r="AQ339" i="4"/>
  <c r="AS339" i="4"/>
  <c r="AN340" i="4"/>
  <c r="AN341" i="4"/>
  <c r="AN342" i="4"/>
  <c r="AN343" i="4"/>
  <c r="AN344" i="4"/>
  <c r="AN345" i="4"/>
  <c r="AN346" i="4"/>
  <c r="AN347" i="4"/>
  <c r="AN348" i="4"/>
  <c r="AQ348" i="4"/>
  <c r="AS348" i="4"/>
  <c r="AN349" i="4"/>
  <c r="AN350" i="4"/>
  <c r="AN351" i="4"/>
  <c r="AN352" i="4"/>
  <c r="AN353" i="4"/>
  <c r="AN354" i="4"/>
  <c r="AN355" i="4"/>
  <c r="AN356" i="4"/>
  <c r="AN357" i="4"/>
  <c r="AN358" i="4"/>
  <c r="AN359" i="4"/>
  <c r="AN360" i="4"/>
  <c r="AN361" i="4"/>
  <c r="AN362" i="4"/>
  <c r="AN363" i="4"/>
  <c r="AN364" i="4"/>
  <c r="AQ364" i="4"/>
  <c r="AS364" i="4"/>
  <c r="AN365" i="4"/>
  <c r="AN366" i="4"/>
  <c r="AN367" i="4"/>
  <c r="AN368" i="4"/>
  <c r="AQ368" i="4"/>
  <c r="AN369" i="4"/>
  <c r="AN370" i="4"/>
  <c r="AN371" i="4"/>
  <c r="AN372" i="4"/>
  <c r="AN373" i="4"/>
  <c r="AN374" i="4"/>
  <c r="AN375" i="4"/>
  <c r="AN376" i="4"/>
  <c r="AQ376" i="4"/>
  <c r="AS376" i="4"/>
  <c r="AN377" i="4"/>
  <c r="AN378" i="4"/>
  <c r="AN379" i="4"/>
  <c r="AN380" i="4"/>
  <c r="AQ380" i="4"/>
  <c r="AS380" i="4"/>
  <c r="AN381" i="4"/>
  <c r="AN382" i="4"/>
  <c r="AN383" i="4"/>
  <c r="AQ383" i="4"/>
  <c r="AS383" i="4"/>
  <c r="AN384" i="4"/>
  <c r="AN385" i="4"/>
  <c r="AN386" i="4"/>
  <c r="AN387" i="4"/>
  <c r="AN388" i="4"/>
  <c r="AN389" i="4"/>
  <c r="AN390" i="4"/>
  <c r="AN391" i="4"/>
  <c r="AN392" i="4"/>
  <c r="AQ392" i="4"/>
  <c r="AN393" i="4"/>
  <c r="AN394" i="4"/>
  <c r="AN395" i="4"/>
  <c r="AQ395" i="4"/>
  <c r="AN396" i="4"/>
  <c r="AN397" i="4"/>
  <c r="AN398" i="4"/>
  <c r="AN399" i="4"/>
  <c r="AN400" i="4"/>
  <c r="AQ400" i="4"/>
  <c r="AS400" i="4"/>
  <c r="AN20" i="4"/>
  <c r="AM21" i="4"/>
  <c r="AM22" i="4"/>
  <c r="AM23" i="4"/>
  <c r="AM24" i="4"/>
  <c r="AM25" i="4"/>
  <c r="AM26" i="4"/>
  <c r="AM27" i="4"/>
  <c r="AM28" i="4"/>
  <c r="AM29" i="4"/>
  <c r="AM30" i="4"/>
  <c r="AM31" i="4"/>
  <c r="AM32" i="4"/>
  <c r="AM33" i="4"/>
  <c r="AM34" i="4"/>
  <c r="AM35" i="4"/>
  <c r="AM36" i="4"/>
  <c r="AM37" i="4"/>
  <c r="AM38" i="4"/>
  <c r="AM39" i="4"/>
  <c r="AM40" i="4"/>
  <c r="AM41" i="4"/>
  <c r="AM42" i="4"/>
  <c r="AM43" i="4"/>
  <c r="AM44" i="4"/>
  <c r="AM45" i="4"/>
  <c r="AM46" i="4"/>
  <c r="AM47" i="4"/>
  <c r="AM48" i="4"/>
  <c r="AM49" i="4"/>
  <c r="AM50" i="4"/>
  <c r="AM51" i="4"/>
  <c r="AM52" i="4"/>
  <c r="AM53" i="4"/>
  <c r="AM54" i="4"/>
  <c r="AM55" i="4"/>
  <c r="AM56" i="4"/>
  <c r="AM57" i="4"/>
  <c r="AM58" i="4"/>
  <c r="AM59" i="4"/>
  <c r="AM60" i="4"/>
  <c r="AM61" i="4"/>
  <c r="AM62" i="4"/>
  <c r="AM63" i="4"/>
  <c r="AM64" i="4"/>
  <c r="AM65" i="4"/>
  <c r="AM66" i="4"/>
  <c r="AM67" i="4"/>
  <c r="AM68" i="4"/>
  <c r="AM69" i="4"/>
  <c r="AM70" i="4"/>
  <c r="AM71" i="4"/>
  <c r="AM72" i="4"/>
  <c r="AM73" i="4"/>
  <c r="AM74" i="4"/>
  <c r="AM75" i="4"/>
  <c r="AM76" i="4"/>
  <c r="AM77" i="4"/>
  <c r="AM78" i="4"/>
  <c r="AM79" i="4"/>
  <c r="AM80" i="4"/>
  <c r="AM81" i="4"/>
  <c r="AM82" i="4"/>
  <c r="AM83" i="4"/>
  <c r="AM84" i="4"/>
  <c r="AM85" i="4"/>
  <c r="AM86" i="4"/>
  <c r="AM87" i="4"/>
  <c r="AM88" i="4"/>
  <c r="AM89" i="4"/>
  <c r="AM90" i="4"/>
  <c r="AM91" i="4"/>
  <c r="AM92" i="4"/>
  <c r="AM93" i="4"/>
  <c r="AM94" i="4"/>
  <c r="AM95" i="4"/>
  <c r="AM96" i="4"/>
  <c r="AM97" i="4"/>
  <c r="AM98" i="4"/>
  <c r="AM99" i="4"/>
  <c r="AM100" i="4"/>
  <c r="AM101" i="4"/>
  <c r="AM102" i="4"/>
  <c r="AM103" i="4"/>
  <c r="AM104" i="4"/>
  <c r="AM105" i="4"/>
  <c r="AM106" i="4"/>
  <c r="AM107" i="4"/>
  <c r="AM108" i="4"/>
  <c r="AM109" i="4"/>
  <c r="AM110" i="4"/>
  <c r="AM111" i="4"/>
  <c r="AM112" i="4"/>
  <c r="AM113" i="4"/>
  <c r="AM114" i="4"/>
  <c r="AM115" i="4"/>
  <c r="AM116" i="4"/>
  <c r="AM117" i="4"/>
  <c r="AM118" i="4"/>
  <c r="AM119" i="4"/>
  <c r="AM120" i="4"/>
  <c r="AM121" i="4"/>
  <c r="AM122" i="4"/>
  <c r="AM123" i="4"/>
  <c r="AM124" i="4"/>
  <c r="AM125" i="4"/>
  <c r="AM126" i="4"/>
  <c r="AM127" i="4"/>
  <c r="AM128" i="4"/>
  <c r="AM129" i="4"/>
  <c r="AM130" i="4"/>
  <c r="AM131" i="4"/>
  <c r="AM132" i="4"/>
  <c r="AM133" i="4"/>
  <c r="AM134" i="4"/>
  <c r="AM135" i="4"/>
  <c r="AM136" i="4"/>
  <c r="AM137" i="4"/>
  <c r="AM138" i="4"/>
  <c r="AM139" i="4"/>
  <c r="AM140" i="4"/>
  <c r="AM141" i="4"/>
  <c r="AM142" i="4"/>
  <c r="AM143" i="4"/>
  <c r="AM144" i="4"/>
  <c r="AM145" i="4"/>
  <c r="AM146" i="4"/>
  <c r="AM147" i="4"/>
  <c r="AM148" i="4"/>
  <c r="AM149" i="4"/>
  <c r="AM150" i="4"/>
  <c r="AP150" i="4"/>
  <c r="AR150" i="4"/>
  <c r="AM151" i="4"/>
  <c r="AM152" i="4"/>
  <c r="AM153" i="4"/>
  <c r="AM154" i="4"/>
  <c r="AM155" i="4"/>
  <c r="AM156" i="4"/>
  <c r="AM157" i="4"/>
  <c r="AP157" i="4"/>
  <c r="AM158" i="4"/>
  <c r="AM159" i="4"/>
  <c r="AM160" i="4"/>
  <c r="AM161" i="4"/>
  <c r="AM162" i="4"/>
  <c r="AM163" i="4"/>
  <c r="AM164" i="4"/>
  <c r="AM165" i="4"/>
  <c r="AP165" i="4"/>
  <c r="AR165" i="4"/>
  <c r="AM166" i="4"/>
  <c r="AP166" i="4"/>
  <c r="AR166" i="4"/>
  <c r="AM167" i="4"/>
  <c r="AM168" i="4"/>
  <c r="AP168" i="4"/>
  <c r="AR168" i="4"/>
  <c r="AM169" i="4"/>
  <c r="AM170" i="4"/>
  <c r="AM171" i="4"/>
  <c r="AM172" i="4"/>
  <c r="AM173" i="4"/>
  <c r="AM174" i="4"/>
  <c r="AM175" i="4"/>
  <c r="AM176" i="4"/>
  <c r="AM177" i="4"/>
  <c r="AM178" i="4"/>
  <c r="AR178" i="4"/>
  <c r="AM179" i="4"/>
  <c r="AM180" i="4"/>
  <c r="AM181" i="4"/>
  <c r="AM182" i="4"/>
  <c r="AM183" i="4"/>
  <c r="AM184" i="4"/>
  <c r="AM185" i="4"/>
  <c r="AM186" i="4"/>
  <c r="AM187" i="4"/>
  <c r="AM188" i="4"/>
  <c r="AM189" i="4"/>
  <c r="AM190" i="4"/>
  <c r="AM191" i="4"/>
  <c r="AM192" i="4"/>
  <c r="AM193" i="4"/>
  <c r="AM194" i="4"/>
  <c r="AP194" i="4"/>
  <c r="AR194" i="4"/>
  <c r="AM195" i="4"/>
  <c r="AM196" i="4"/>
  <c r="AM197" i="4"/>
  <c r="AM198" i="4"/>
  <c r="AM199" i="4"/>
  <c r="AM200" i="4"/>
  <c r="AM201" i="4"/>
  <c r="AM202" i="4"/>
  <c r="AM203" i="4"/>
  <c r="AM204" i="4"/>
  <c r="AM205" i="4"/>
  <c r="AM206" i="4"/>
  <c r="AM207" i="4"/>
  <c r="AM208" i="4"/>
  <c r="AM209" i="4"/>
  <c r="AM210" i="4"/>
  <c r="AM211" i="4"/>
  <c r="AM212" i="4"/>
  <c r="AM213" i="4"/>
  <c r="AP213" i="4"/>
  <c r="AR213" i="4"/>
  <c r="AM214" i="4"/>
  <c r="AP214" i="4"/>
  <c r="AR214" i="4"/>
  <c r="AM215" i="4"/>
  <c r="AM216" i="4"/>
  <c r="AM217" i="4"/>
  <c r="AM218" i="4"/>
  <c r="AM219" i="4"/>
  <c r="AM220" i="4"/>
  <c r="AM221" i="4"/>
  <c r="AM222" i="4"/>
  <c r="AM223" i="4"/>
  <c r="AM224" i="4"/>
  <c r="AM225" i="4"/>
  <c r="AM226" i="4"/>
  <c r="AP226" i="4"/>
  <c r="AR226" i="4"/>
  <c r="AM227" i="4"/>
  <c r="AM228" i="4"/>
  <c r="AM229" i="4"/>
  <c r="AM230" i="4"/>
  <c r="AM231" i="4"/>
  <c r="AM232" i="4"/>
  <c r="AM233" i="4"/>
  <c r="AM234" i="4"/>
  <c r="AP234" i="4"/>
  <c r="AM235" i="4"/>
  <c r="AM236" i="4"/>
  <c r="AM237" i="4"/>
  <c r="AM238" i="4"/>
  <c r="AM239" i="4"/>
  <c r="AM240" i="4"/>
  <c r="AM241" i="4"/>
  <c r="AM242" i="4"/>
  <c r="AM243" i="4"/>
  <c r="AM244" i="4"/>
  <c r="AM245" i="4"/>
  <c r="AM246" i="4"/>
  <c r="AM247" i="4"/>
  <c r="AM248" i="4"/>
  <c r="AM249" i="4"/>
  <c r="AM250" i="4"/>
  <c r="AM251" i="4"/>
  <c r="AM252" i="4"/>
  <c r="AM253" i="4"/>
  <c r="AM254" i="4"/>
  <c r="AM255" i="4"/>
  <c r="AM256" i="4"/>
  <c r="AM257" i="4"/>
  <c r="AM258" i="4"/>
  <c r="AM259" i="4"/>
  <c r="AM260" i="4"/>
  <c r="AM261" i="4"/>
  <c r="AP261" i="4"/>
  <c r="AR261" i="4"/>
  <c r="AM262" i="4"/>
  <c r="AM263" i="4"/>
  <c r="AM264" i="4"/>
  <c r="AM265" i="4"/>
  <c r="AM266" i="4"/>
  <c r="AM267" i="4"/>
  <c r="AM268" i="4"/>
  <c r="AM269" i="4"/>
  <c r="AM270" i="4"/>
  <c r="AM271" i="4"/>
  <c r="AM272" i="4"/>
  <c r="AM273" i="4"/>
  <c r="AP273" i="4"/>
  <c r="AR273" i="4"/>
  <c r="AM274" i="4"/>
  <c r="AP274" i="4"/>
  <c r="AR274" i="4"/>
  <c r="AM275" i="4"/>
  <c r="AM276" i="4"/>
  <c r="AM277" i="4"/>
  <c r="AM278" i="4"/>
  <c r="AM279" i="4"/>
  <c r="AM280" i="4"/>
  <c r="AM281" i="4"/>
  <c r="AM282" i="4"/>
  <c r="AM283" i="4"/>
  <c r="AM284" i="4"/>
  <c r="AM285" i="4"/>
  <c r="AM286" i="4"/>
  <c r="AM287" i="4"/>
  <c r="AM288" i="4"/>
  <c r="AM289" i="4"/>
  <c r="AM290" i="4"/>
  <c r="AM291" i="4"/>
  <c r="AM292" i="4"/>
  <c r="AM293" i="4"/>
  <c r="AM294" i="4"/>
  <c r="AM295" i="4"/>
  <c r="AM296" i="4"/>
  <c r="AM297" i="4"/>
  <c r="AM298" i="4"/>
  <c r="AM299" i="4"/>
  <c r="AM300" i="4"/>
  <c r="AM301" i="4"/>
  <c r="AM302" i="4"/>
  <c r="AM303" i="4"/>
  <c r="AM304" i="4"/>
  <c r="AM305" i="4"/>
  <c r="AM306" i="4"/>
  <c r="AM307" i="4"/>
  <c r="AM308" i="4"/>
  <c r="AM309" i="4"/>
  <c r="AM310" i="4"/>
  <c r="AM311" i="4"/>
  <c r="AM312" i="4"/>
  <c r="AM313" i="4"/>
  <c r="AM314" i="4"/>
  <c r="AM315" i="4"/>
  <c r="AM316" i="4"/>
  <c r="AM317" i="4"/>
  <c r="AM318" i="4"/>
  <c r="AP318" i="4"/>
  <c r="AR318" i="4"/>
  <c r="AM319" i="4"/>
  <c r="AM320" i="4"/>
  <c r="AM321" i="4"/>
  <c r="AM322" i="4"/>
  <c r="AM323" i="4"/>
  <c r="AM324" i="4"/>
  <c r="AM325" i="4"/>
  <c r="AM326" i="4"/>
  <c r="AM327" i="4"/>
  <c r="AM328" i="4"/>
  <c r="AM329" i="4"/>
  <c r="AM330" i="4"/>
  <c r="AM331" i="4"/>
  <c r="AM332" i="4"/>
  <c r="AM333" i="4"/>
  <c r="AM334" i="4"/>
  <c r="AM335" i="4"/>
  <c r="AM336" i="4"/>
  <c r="AM337" i="4"/>
  <c r="AP337" i="4"/>
  <c r="AR337" i="4"/>
  <c r="AM338" i="4"/>
  <c r="AM339" i="4"/>
  <c r="AM340" i="4"/>
  <c r="AM341" i="4"/>
  <c r="AM342" i="4"/>
  <c r="AM343" i="4"/>
  <c r="AM344" i="4"/>
  <c r="AM345" i="4"/>
  <c r="AP345" i="4"/>
  <c r="AR345" i="4"/>
  <c r="AM346" i="4"/>
  <c r="AM347" i="4"/>
  <c r="AM348" i="4"/>
  <c r="AM349" i="4"/>
  <c r="AM350" i="4"/>
  <c r="AM351" i="4"/>
  <c r="AM352" i="4"/>
  <c r="AM353" i="4"/>
  <c r="AM354" i="4"/>
  <c r="AM355" i="4"/>
  <c r="AM356" i="4"/>
  <c r="AM357" i="4"/>
  <c r="AM358" i="4"/>
  <c r="AM359" i="4"/>
  <c r="AM360" i="4"/>
  <c r="AM361" i="4"/>
  <c r="AM362" i="4"/>
  <c r="AM363" i="4"/>
  <c r="AM364" i="4"/>
  <c r="AM365" i="4"/>
  <c r="AM366" i="4"/>
  <c r="AM367" i="4"/>
  <c r="AM368" i="4"/>
  <c r="AM369" i="4"/>
  <c r="AM370" i="4"/>
  <c r="AM371" i="4"/>
  <c r="AM372" i="4"/>
  <c r="AM373" i="4"/>
  <c r="AM374" i="4"/>
  <c r="AM375" i="4"/>
  <c r="AM376" i="4"/>
  <c r="AM377" i="4"/>
  <c r="AP377" i="4"/>
  <c r="AM378" i="4"/>
  <c r="AM379" i="4"/>
  <c r="AM380" i="4"/>
  <c r="AM381" i="4"/>
  <c r="AM382" i="4"/>
  <c r="AP382" i="4"/>
  <c r="AR382" i="4"/>
  <c r="AM383" i="4"/>
  <c r="AM384" i="4"/>
  <c r="AM385" i="4"/>
  <c r="AM386" i="4"/>
  <c r="AM387" i="4"/>
  <c r="AM388" i="4"/>
  <c r="AM389" i="4"/>
  <c r="AM390" i="4"/>
  <c r="AM391" i="4"/>
  <c r="AM392" i="4"/>
  <c r="AM393" i="4"/>
  <c r="AM394" i="4"/>
  <c r="AM395" i="4"/>
  <c r="AM396" i="4"/>
  <c r="AM397" i="4"/>
  <c r="AM398" i="4"/>
  <c r="AM399" i="4"/>
  <c r="AM400" i="4"/>
  <c r="AM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P141" i="4"/>
  <c r="AR141" i="4"/>
  <c r="AL142" i="4"/>
  <c r="AL143" i="4"/>
  <c r="AL144" i="4"/>
  <c r="AL145" i="4"/>
  <c r="AP145" i="4"/>
  <c r="AR145" i="4"/>
  <c r="AL146" i="4"/>
  <c r="AP146" i="4"/>
  <c r="AR146" i="4"/>
  <c r="AL147" i="4"/>
  <c r="AL148" i="4"/>
  <c r="AL149" i="4"/>
  <c r="AP149" i="4"/>
  <c r="AR149" i="4"/>
  <c r="AL150" i="4"/>
  <c r="AL151" i="4"/>
  <c r="AL152" i="4"/>
  <c r="AL153" i="4"/>
  <c r="AP153" i="4"/>
  <c r="AR153" i="4"/>
  <c r="AL154" i="4"/>
  <c r="AP154" i="4"/>
  <c r="AR154" i="4"/>
  <c r="AL155" i="4"/>
  <c r="AL156" i="4"/>
  <c r="AL157" i="4"/>
  <c r="AR157" i="4"/>
  <c r="AL158" i="4"/>
  <c r="AP158" i="4"/>
  <c r="AR158" i="4"/>
  <c r="AL159" i="4"/>
  <c r="AL160" i="4"/>
  <c r="AL161" i="4"/>
  <c r="AP161" i="4"/>
  <c r="AR161" i="4"/>
  <c r="AL162" i="4"/>
  <c r="AP162" i="4"/>
  <c r="AR162" i="4"/>
  <c r="AL163" i="4"/>
  <c r="AL164" i="4"/>
  <c r="AL165" i="4"/>
  <c r="AL166" i="4"/>
  <c r="AL167" i="4"/>
  <c r="AL168" i="4"/>
  <c r="AL169" i="4"/>
  <c r="AP169" i="4"/>
  <c r="AR169" i="4"/>
  <c r="AL170" i="4"/>
  <c r="AP170" i="4"/>
  <c r="AR170" i="4"/>
  <c r="AL171" i="4"/>
  <c r="AL172" i="4"/>
  <c r="AL173" i="4"/>
  <c r="AP173" i="4"/>
  <c r="AR173" i="4"/>
  <c r="AL174" i="4"/>
  <c r="AL175" i="4"/>
  <c r="AL176" i="4"/>
  <c r="AL177" i="4"/>
  <c r="AP177" i="4"/>
  <c r="AR177" i="4"/>
  <c r="AL178" i="4"/>
  <c r="AP178" i="4"/>
  <c r="AL179" i="4"/>
  <c r="AL180" i="4"/>
  <c r="AL181" i="4"/>
  <c r="AL182" i="4"/>
  <c r="AL183" i="4"/>
  <c r="AL184" i="4"/>
  <c r="AL185" i="4"/>
  <c r="AP185" i="4"/>
  <c r="AR185" i="4"/>
  <c r="AL186" i="4"/>
  <c r="AP186" i="4"/>
  <c r="AR186" i="4"/>
  <c r="AL187" i="4"/>
  <c r="AL188" i="4"/>
  <c r="AL189" i="4"/>
  <c r="AP189" i="4"/>
  <c r="AR189" i="4"/>
  <c r="AL190" i="4"/>
  <c r="AP190" i="4"/>
  <c r="AR190" i="4"/>
  <c r="AL191" i="4"/>
  <c r="AL192" i="4"/>
  <c r="AL193" i="4"/>
  <c r="AP193" i="4"/>
  <c r="AR193" i="4"/>
  <c r="AL194" i="4"/>
  <c r="AL195" i="4"/>
  <c r="AL196" i="4"/>
  <c r="AL197" i="4"/>
  <c r="AL198" i="4"/>
  <c r="AL199" i="4"/>
  <c r="AL200" i="4"/>
  <c r="AL201" i="4"/>
  <c r="AP201" i="4"/>
  <c r="AR201" i="4"/>
  <c r="AL202" i="4"/>
  <c r="AP202" i="4"/>
  <c r="AR202" i="4"/>
  <c r="AL203" i="4"/>
  <c r="AL204" i="4"/>
  <c r="AL205" i="4"/>
  <c r="AP205" i="4"/>
  <c r="AR205" i="4"/>
  <c r="AL206" i="4"/>
  <c r="AL207" i="4"/>
  <c r="AL208" i="4"/>
  <c r="AL209" i="4"/>
  <c r="AP209" i="4"/>
  <c r="AR209" i="4"/>
  <c r="AL210" i="4"/>
  <c r="AL211" i="4"/>
  <c r="AL212" i="4"/>
  <c r="AL213" i="4"/>
  <c r="AL214" i="4"/>
  <c r="AL215" i="4"/>
  <c r="AL216" i="4"/>
  <c r="AL217" i="4"/>
  <c r="AL218" i="4"/>
  <c r="AP218" i="4"/>
  <c r="AR218" i="4"/>
  <c r="AL219" i="4"/>
  <c r="AL220" i="4"/>
  <c r="AL221" i="4"/>
  <c r="AP221" i="4"/>
  <c r="AR221" i="4"/>
  <c r="AL222" i="4"/>
  <c r="AP222" i="4"/>
  <c r="AR222" i="4"/>
  <c r="AL223" i="4"/>
  <c r="AL224" i="4"/>
  <c r="AL225" i="4"/>
  <c r="AL226" i="4"/>
  <c r="AL227" i="4"/>
  <c r="AL228" i="4"/>
  <c r="AL229" i="4"/>
  <c r="AL230" i="4"/>
  <c r="AL231" i="4"/>
  <c r="AL232" i="4"/>
  <c r="AL233" i="4"/>
  <c r="AP233" i="4"/>
  <c r="AR233" i="4"/>
  <c r="AL234" i="4"/>
  <c r="AR234" i="4"/>
  <c r="AL235" i="4"/>
  <c r="AL236" i="4"/>
  <c r="AL237" i="4"/>
  <c r="AP237" i="4"/>
  <c r="AR237" i="4"/>
  <c r="AL238" i="4"/>
  <c r="AP238" i="4"/>
  <c r="AR238" i="4"/>
  <c r="AL239" i="4"/>
  <c r="AL240" i="4"/>
  <c r="AL241" i="4"/>
  <c r="AP241" i="4"/>
  <c r="AL242" i="4"/>
  <c r="AL243" i="4"/>
  <c r="AL244" i="4"/>
  <c r="AL245" i="4"/>
  <c r="AL246" i="4"/>
  <c r="AL247" i="4"/>
  <c r="AL248" i="4"/>
  <c r="AL249" i="4"/>
  <c r="AP249" i="4"/>
  <c r="AR249" i="4"/>
  <c r="AL250" i="4"/>
  <c r="AP250" i="4"/>
  <c r="AR250" i="4"/>
  <c r="AL251" i="4"/>
  <c r="AL252" i="4"/>
  <c r="AL253" i="4"/>
  <c r="AP253" i="4"/>
  <c r="AR253" i="4"/>
  <c r="AL254" i="4"/>
  <c r="AP254" i="4"/>
  <c r="AR254" i="4"/>
  <c r="AL255" i="4"/>
  <c r="AL256" i="4"/>
  <c r="AL257" i="4"/>
  <c r="AP257" i="4"/>
  <c r="AR257" i="4"/>
  <c r="AL258" i="4"/>
  <c r="AP258" i="4"/>
  <c r="AR258" i="4"/>
  <c r="AL259" i="4"/>
  <c r="AL260" i="4"/>
  <c r="AL261" i="4"/>
  <c r="AL262" i="4"/>
  <c r="AP262" i="4"/>
  <c r="AR262" i="4"/>
  <c r="AL263" i="4"/>
  <c r="AL264" i="4"/>
  <c r="AL265" i="4"/>
  <c r="AP265" i="4"/>
  <c r="AR265" i="4"/>
  <c r="AL266" i="4"/>
  <c r="AP266" i="4"/>
  <c r="AR266" i="4"/>
  <c r="AL267" i="4"/>
  <c r="AL268" i="4"/>
  <c r="AL269" i="4"/>
  <c r="AL270" i="4"/>
  <c r="AP270" i="4"/>
  <c r="AR270" i="4"/>
  <c r="AL271" i="4"/>
  <c r="AL272" i="4"/>
  <c r="AL273" i="4"/>
  <c r="AL274" i="4"/>
  <c r="AL275" i="4"/>
  <c r="AL276" i="4"/>
  <c r="AL277" i="4"/>
  <c r="AL278" i="4"/>
  <c r="AP278" i="4"/>
  <c r="AL279" i="4"/>
  <c r="AL280" i="4"/>
  <c r="AL281" i="4"/>
  <c r="AP281" i="4"/>
  <c r="AR281" i="4"/>
  <c r="AL282" i="4"/>
  <c r="AP282" i="4"/>
  <c r="AR282" i="4"/>
  <c r="AL283" i="4"/>
  <c r="AL284" i="4"/>
  <c r="AL285" i="4"/>
  <c r="AL286" i="4"/>
  <c r="AL287" i="4"/>
  <c r="AL288" i="4"/>
  <c r="AL289" i="4"/>
  <c r="AP289" i="4"/>
  <c r="AR289" i="4"/>
  <c r="AL290" i="4"/>
  <c r="AP290" i="4"/>
  <c r="AR290" i="4"/>
  <c r="AL291" i="4"/>
  <c r="AL292" i="4"/>
  <c r="AL293" i="4"/>
  <c r="AP293" i="4"/>
  <c r="AR293" i="4"/>
  <c r="AL294" i="4"/>
  <c r="AL295" i="4"/>
  <c r="AL296" i="4"/>
  <c r="AL297" i="4"/>
  <c r="AL298" i="4"/>
  <c r="AL299" i="4"/>
  <c r="AL300" i="4"/>
  <c r="AL301" i="4"/>
  <c r="AP301" i="4"/>
  <c r="AR301" i="4"/>
  <c r="AL302" i="4"/>
  <c r="AP302" i="4"/>
  <c r="AR302" i="4"/>
  <c r="AL303" i="4"/>
  <c r="AL304" i="4"/>
  <c r="AL305" i="4"/>
  <c r="AL306" i="4"/>
  <c r="AL307" i="4"/>
  <c r="AL308" i="4"/>
  <c r="AL309" i="4"/>
  <c r="AP309" i="4"/>
  <c r="AR309" i="4"/>
  <c r="AL310" i="4"/>
  <c r="AP310" i="4"/>
  <c r="AR310" i="4"/>
  <c r="AL311" i="4"/>
  <c r="AL312" i="4"/>
  <c r="AL313" i="4"/>
  <c r="AL314" i="4"/>
  <c r="AL315" i="4"/>
  <c r="AL316" i="4"/>
  <c r="AL317" i="4"/>
  <c r="AP317" i="4"/>
  <c r="AR317" i="4"/>
  <c r="AL318" i="4"/>
  <c r="AL319" i="4"/>
  <c r="AL320" i="4"/>
  <c r="AL321" i="4"/>
  <c r="AP321" i="4"/>
  <c r="AR321" i="4"/>
  <c r="AL322" i="4"/>
  <c r="AP322" i="4"/>
  <c r="AR322" i="4"/>
  <c r="AL323" i="4"/>
  <c r="AL324" i="4"/>
  <c r="AL325" i="4"/>
  <c r="AL326" i="4"/>
  <c r="AL327" i="4"/>
  <c r="AL328" i="4"/>
  <c r="AL329" i="4"/>
  <c r="AL330" i="4"/>
  <c r="AP330" i="4"/>
  <c r="AR330" i="4"/>
  <c r="AL331" i="4"/>
  <c r="AL332" i="4"/>
  <c r="AL333" i="4"/>
  <c r="AP333" i="4"/>
  <c r="AR333" i="4"/>
  <c r="AL334" i="4"/>
  <c r="AL335" i="4"/>
  <c r="AL336" i="4"/>
  <c r="AL337" i="4"/>
  <c r="AL338" i="4"/>
  <c r="AP338" i="4"/>
  <c r="AR338" i="4"/>
  <c r="AL339" i="4"/>
  <c r="AL340" i="4"/>
  <c r="AL341" i="4"/>
  <c r="AL342" i="4"/>
  <c r="AL343" i="4"/>
  <c r="AL344" i="4"/>
  <c r="AL345" i="4"/>
  <c r="AL346" i="4"/>
  <c r="AP346" i="4"/>
  <c r="AR346" i="4"/>
  <c r="AL347" i="4"/>
  <c r="AL348" i="4"/>
  <c r="AL349" i="4"/>
  <c r="AP349" i="4"/>
  <c r="AR349" i="4"/>
  <c r="AL350" i="4"/>
  <c r="AL351" i="4"/>
  <c r="AL352" i="4"/>
  <c r="AL353" i="4"/>
  <c r="AP353" i="4"/>
  <c r="AR353" i="4"/>
  <c r="AL354" i="4"/>
  <c r="AL355" i="4"/>
  <c r="AL356" i="4"/>
  <c r="AL357" i="4"/>
  <c r="AP357" i="4"/>
  <c r="AR357" i="4"/>
  <c r="AL358" i="4"/>
  <c r="AL359" i="4"/>
  <c r="AL360" i="4"/>
  <c r="AL361" i="4"/>
  <c r="AP361" i="4"/>
  <c r="AR361" i="4"/>
  <c r="AL362" i="4"/>
  <c r="AL363" i="4"/>
  <c r="AL364" i="4"/>
  <c r="AL365" i="4"/>
  <c r="AP365" i="4"/>
  <c r="AR365" i="4"/>
  <c r="AL366" i="4"/>
  <c r="AL367" i="4"/>
  <c r="AL368" i="4"/>
  <c r="AL369" i="4"/>
  <c r="AP369" i="4"/>
  <c r="AR369" i="4"/>
  <c r="AL370" i="4"/>
  <c r="AL371" i="4"/>
  <c r="AL372" i="4"/>
  <c r="AL373" i="4"/>
  <c r="AL374" i="4"/>
  <c r="AP374" i="4"/>
  <c r="AR374" i="4"/>
  <c r="AL375" i="4"/>
  <c r="AL376" i="4"/>
  <c r="AL377" i="4"/>
  <c r="AR377" i="4"/>
  <c r="AL378" i="4"/>
  <c r="AP378" i="4"/>
  <c r="AR378" i="4"/>
  <c r="AL379" i="4"/>
  <c r="AL380" i="4"/>
  <c r="AL381" i="4"/>
  <c r="AL382" i="4"/>
  <c r="AL383" i="4"/>
  <c r="AL384" i="4"/>
  <c r="AL385" i="4"/>
  <c r="AP385" i="4"/>
  <c r="AR385" i="4"/>
  <c r="AL386" i="4"/>
  <c r="AP386" i="4"/>
  <c r="AR386" i="4"/>
  <c r="AL387" i="4"/>
  <c r="AL388" i="4"/>
  <c r="AL389" i="4"/>
  <c r="AP389" i="4"/>
  <c r="AL390" i="4"/>
  <c r="AP390" i="4"/>
  <c r="AR390" i="4"/>
  <c r="AL391" i="4"/>
  <c r="AL392" i="4"/>
  <c r="AL393" i="4"/>
  <c r="AP393" i="4"/>
  <c r="AL394" i="4"/>
  <c r="AP394" i="4"/>
  <c r="AR394" i="4"/>
  <c r="AL395" i="4"/>
  <c r="AL396" i="4"/>
  <c r="AL397" i="4"/>
  <c r="AP397" i="4"/>
  <c r="AL398" i="4"/>
  <c r="AL399" i="4"/>
  <c r="AP399" i="4"/>
  <c r="AR399" i="4"/>
  <c r="AT399" i="4"/>
  <c r="AL400" i="4"/>
  <c r="AL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G146" i="4"/>
  <c r="AI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G159" i="4"/>
  <c r="AI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I176" i="4"/>
  <c r="AE177" i="4"/>
  <c r="AE178" i="4"/>
  <c r="AE179" i="4"/>
  <c r="AE180" i="4"/>
  <c r="AE181" i="4"/>
  <c r="AE182" i="4"/>
  <c r="AE183" i="4"/>
  <c r="AE184" i="4"/>
  <c r="AE185" i="4"/>
  <c r="AE186" i="4"/>
  <c r="AE187" i="4"/>
  <c r="AG187" i="4"/>
  <c r="AI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G200" i="4"/>
  <c r="AI200" i="4"/>
  <c r="AE201" i="4"/>
  <c r="AE202" i="4"/>
  <c r="AE203" i="4"/>
  <c r="AE204" i="4"/>
  <c r="AG204" i="4"/>
  <c r="AI204" i="4"/>
  <c r="AE205" i="4"/>
  <c r="AE206" i="4"/>
  <c r="AE207" i="4"/>
  <c r="AE208" i="4"/>
  <c r="AE209" i="4"/>
  <c r="AE210" i="4"/>
  <c r="AE211" i="4"/>
  <c r="AG211" i="4"/>
  <c r="AE212" i="4"/>
  <c r="AG212" i="4"/>
  <c r="AI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G232" i="4"/>
  <c r="AI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G244" i="4"/>
  <c r="AE245" i="4"/>
  <c r="AE246" i="4"/>
  <c r="AE247" i="4"/>
  <c r="AE248" i="4"/>
  <c r="AG248" i="4"/>
  <c r="AI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G275" i="4"/>
  <c r="AI275" i="4"/>
  <c r="AE276" i="4"/>
  <c r="AE277" i="4"/>
  <c r="AE278" i="4"/>
  <c r="AE279" i="4"/>
  <c r="AG279" i="4"/>
  <c r="AI279" i="4"/>
  <c r="AE280" i="4"/>
  <c r="AE281" i="4"/>
  <c r="AE282" i="4"/>
  <c r="AE283" i="4"/>
  <c r="AE284" i="4"/>
  <c r="AG284" i="4"/>
  <c r="AI284" i="4"/>
  <c r="AE285" i="4"/>
  <c r="AE286" i="4"/>
  <c r="AE287" i="4"/>
  <c r="AE288" i="4"/>
  <c r="AG288" i="4"/>
  <c r="AI288" i="4"/>
  <c r="AE289" i="4"/>
  <c r="AE290" i="4"/>
  <c r="AE291" i="4"/>
  <c r="AE292" i="4"/>
  <c r="AE293" i="4"/>
  <c r="AE294" i="4"/>
  <c r="AE295" i="4"/>
  <c r="AG295" i="4"/>
  <c r="AI295" i="4"/>
  <c r="AE296" i="4"/>
  <c r="AE297" i="4"/>
  <c r="AE298" i="4"/>
  <c r="AE299" i="4"/>
  <c r="AE300" i="4"/>
  <c r="AE301" i="4"/>
  <c r="AE302" i="4"/>
  <c r="AE303" i="4"/>
  <c r="AG303" i="4"/>
  <c r="AI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G315" i="4"/>
  <c r="AI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G336" i="4"/>
  <c r="AI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I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G368" i="4"/>
  <c r="AI368" i="4"/>
  <c r="AE369" i="4"/>
  <c r="AE370" i="4"/>
  <c r="AE371" i="4"/>
  <c r="AE372" i="4"/>
  <c r="AE373" i="4"/>
  <c r="AE374" i="4"/>
  <c r="AE375" i="4"/>
  <c r="AE376" i="4"/>
  <c r="AG376" i="4"/>
  <c r="AI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I388" i="4"/>
  <c r="AE389" i="4"/>
  <c r="AE390" i="4"/>
  <c r="AE391" i="4"/>
  <c r="AE392" i="4"/>
  <c r="AG392" i="4"/>
  <c r="AI392" i="4"/>
  <c r="AE393" i="4"/>
  <c r="AE394" i="4"/>
  <c r="AE395" i="4"/>
  <c r="AE396" i="4"/>
  <c r="AE397" i="4"/>
  <c r="AE398" i="4"/>
  <c r="AE399" i="4"/>
  <c r="AE400" i="4"/>
  <c r="AE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G143" i="4"/>
  <c r="AI143" i="4"/>
  <c r="AD144" i="4"/>
  <c r="AD145" i="4"/>
  <c r="AD146" i="4"/>
  <c r="AD147" i="4"/>
  <c r="AG147" i="4"/>
  <c r="AI147" i="4"/>
  <c r="AD148" i="4"/>
  <c r="AD149" i="4"/>
  <c r="AD150" i="4"/>
  <c r="AD151" i="4"/>
  <c r="AG151" i="4"/>
  <c r="AI151" i="4"/>
  <c r="AD152" i="4"/>
  <c r="AD153" i="4"/>
  <c r="AD154" i="4"/>
  <c r="AD155" i="4"/>
  <c r="AG155" i="4"/>
  <c r="AI155" i="4"/>
  <c r="AD156" i="4"/>
  <c r="AD157" i="4"/>
  <c r="AD158" i="4"/>
  <c r="AD159" i="4"/>
  <c r="AD160" i="4"/>
  <c r="AD161" i="4"/>
  <c r="AD162" i="4"/>
  <c r="AD163" i="4"/>
  <c r="AG163" i="4"/>
  <c r="AI163" i="4"/>
  <c r="AD164" i="4"/>
  <c r="AG164" i="4"/>
  <c r="AI164" i="4"/>
  <c r="AD165" i="4"/>
  <c r="AD166" i="4"/>
  <c r="AD167" i="4"/>
  <c r="AG167" i="4"/>
  <c r="AI167" i="4"/>
  <c r="AD168" i="4"/>
  <c r="AD169" i="4"/>
  <c r="AD170" i="4"/>
  <c r="AD171" i="4"/>
  <c r="AG171" i="4"/>
  <c r="AI171" i="4"/>
  <c r="AD172" i="4"/>
  <c r="AD173" i="4"/>
  <c r="AD174" i="4"/>
  <c r="AD175" i="4"/>
  <c r="AG175" i="4"/>
  <c r="AI175" i="4"/>
  <c r="AD176" i="4"/>
  <c r="AG176" i="4"/>
  <c r="AD177" i="4"/>
  <c r="AD178" i="4"/>
  <c r="AD179" i="4"/>
  <c r="AG179" i="4"/>
  <c r="AI179" i="4"/>
  <c r="AD180" i="4"/>
  <c r="AD181" i="4"/>
  <c r="AD182" i="4"/>
  <c r="AD183" i="4"/>
  <c r="AG183" i="4"/>
  <c r="AI183" i="4"/>
  <c r="AD184" i="4"/>
  <c r="AG184" i="4"/>
  <c r="AI184" i="4"/>
  <c r="AD185" i="4"/>
  <c r="AD186" i="4"/>
  <c r="AD187" i="4"/>
  <c r="AD188" i="4"/>
  <c r="AG188" i="4"/>
  <c r="AI188" i="4"/>
  <c r="AD189" i="4"/>
  <c r="AD190" i="4"/>
  <c r="AD191" i="4"/>
  <c r="AD192" i="4"/>
  <c r="AG192" i="4"/>
  <c r="AI192" i="4"/>
  <c r="AD193" i="4"/>
  <c r="AD194" i="4"/>
  <c r="AD195" i="4"/>
  <c r="AG195" i="4"/>
  <c r="AI195" i="4"/>
  <c r="AD196" i="4"/>
  <c r="AG196" i="4"/>
  <c r="AI196" i="4"/>
  <c r="AD197" i="4"/>
  <c r="AD198" i="4"/>
  <c r="AD199" i="4"/>
  <c r="AD200" i="4"/>
  <c r="AD201" i="4"/>
  <c r="AD202" i="4"/>
  <c r="AD203" i="4"/>
  <c r="AG203" i="4"/>
  <c r="AI203" i="4"/>
  <c r="AD204" i="4"/>
  <c r="AD205" i="4"/>
  <c r="AD206" i="4"/>
  <c r="AD207" i="4"/>
  <c r="AG207" i="4"/>
  <c r="AI207" i="4"/>
  <c r="AD208" i="4"/>
  <c r="AG208" i="4"/>
  <c r="AI208" i="4"/>
  <c r="AD209" i="4"/>
  <c r="AD210" i="4"/>
  <c r="AD211" i="4"/>
  <c r="AD212" i="4"/>
  <c r="AD213" i="4"/>
  <c r="AD214" i="4"/>
  <c r="AD215" i="4"/>
  <c r="AG215" i="4"/>
  <c r="AD216" i="4"/>
  <c r="AD217" i="4"/>
  <c r="AD218" i="4"/>
  <c r="AD219" i="4"/>
  <c r="AG219" i="4"/>
  <c r="AI219" i="4"/>
  <c r="AD220" i="4"/>
  <c r="AG220" i="4"/>
  <c r="AI220" i="4"/>
  <c r="AD221" i="4"/>
  <c r="AD222" i="4"/>
  <c r="AD223" i="4"/>
  <c r="AD224" i="4"/>
  <c r="AD225" i="4"/>
  <c r="AD226" i="4"/>
  <c r="AD227" i="4"/>
  <c r="AG227" i="4"/>
  <c r="AI227" i="4"/>
  <c r="AD228" i="4"/>
  <c r="AD229" i="4"/>
  <c r="AD230" i="4"/>
  <c r="AD231" i="4"/>
  <c r="AD232" i="4"/>
  <c r="AD233" i="4"/>
  <c r="AD234" i="4"/>
  <c r="AD235" i="4"/>
  <c r="AD236" i="4"/>
  <c r="AG236" i="4"/>
  <c r="AI236" i="4"/>
  <c r="AD237" i="4"/>
  <c r="AD238" i="4"/>
  <c r="AD239" i="4"/>
  <c r="AG239" i="4"/>
  <c r="AI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G251" i="4"/>
  <c r="AI251" i="4"/>
  <c r="AD252" i="4"/>
  <c r="AG252" i="4"/>
  <c r="AI252" i="4"/>
  <c r="AD253" i="4"/>
  <c r="AD254" i="4"/>
  <c r="AD255" i="4"/>
  <c r="AD256" i="4"/>
  <c r="AD257" i="4"/>
  <c r="AD258" i="4"/>
  <c r="AD259" i="4"/>
  <c r="AG259" i="4"/>
  <c r="AI259" i="4"/>
  <c r="AD260" i="4"/>
  <c r="AD261" i="4"/>
  <c r="AD262" i="4"/>
  <c r="AD263" i="4"/>
  <c r="AG263" i="4"/>
  <c r="AI263" i="4"/>
  <c r="AD264" i="4"/>
  <c r="AG264" i="4"/>
  <c r="AI264" i="4"/>
  <c r="AD265" i="4"/>
  <c r="AD266" i="4"/>
  <c r="AD267" i="4"/>
  <c r="AD268" i="4"/>
  <c r="AD269" i="4"/>
  <c r="AD270" i="4"/>
  <c r="AD271" i="4"/>
  <c r="AG271" i="4"/>
  <c r="AD272" i="4"/>
  <c r="AG272" i="4"/>
  <c r="AI272" i="4"/>
  <c r="AD273" i="4"/>
  <c r="AD274" i="4"/>
  <c r="AD275" i="4"/>
  <c r="AD276" i="4"/>
  <c r="AG276" i="4"/>
  <c r="AI276" i="4"/>
  <c r="AD277" i="4"/>
  <c r="AD278" i="4"/>
  <c r="AD279" i="4"/>
  <c r="AD280" i="4"/>
  <c r="AG280" i="4"/>
  <c r="AI280" i="4"/>
  <c r="AD281" i="4"/>
  <c r="AD282" i="4"/>
  <c r="AD283" i="4"/>
  <c r="AG283" i="4"/>
  <c r="AI283" i="4"/>
  <c r="AD284" i="4"/>
  <c r="AD285" i="4"/>
  <c r="AD286" i="4"/>
  <c r="AD287" i="4"/>
  <c r="AG287" i="4"/>
  <c r="AI287" i="4"/>
  <c r="AD288" i="4"/>
  <c r="AD289" i="4"/>
  <c r="AD290" i="4"/>
  <c r="AD291" i="4"/>
  <c r="AD292" i="4"/>
  <c r="AD293" i="4"/>
  <c r="AD294" i="4"/>
  <c r="AD295" i="4"/>
  <c r="AD296" i="4"/>
  <c r="AG296" i="4"/>
  <c r="AI296" i="4"/>
  <c r="AD297" i="4"/>
  <c r="AD298" i="4"/>
  <c r="AD299" i="4"/>
  <c r="AG299" i="4"/>
  <c r="AI299" i="4"/>
  <c r="AD300" i="4"/>
  <c r="AD301" i="4"/>
  <c r="AD302" i="4"/>
  <c r="AD303" i="4"/>
  <c r="AD304" i="4"/>
  <c r="AG304" i="4"/>
  <c r="AI304" i="4"/>
  <c r="AD305" i="4"/>
  <c r="AD306" i="4"/>
  <c r="AD307" i="4"/>
  <c r="AG307" i="4"/>
  <c r="AI307" i="4"/>
  <c r="AD308" i="4"/>
  <c r="AG308" i="4"/>
  <c r="AI308" i="4"/>
  <c r="AD309" i="4"/>
  <c r="AD310" i="4"/>
  <c r="AD311" i="4"/>
  <c r="AD312" i="4"/>
  <c r="AG312" i="4"/>
  <c r="AI312" i="4"/>
  <c r="AD313" i="4"/>
  <c r="AD314" i="4"/>
  <c r="AD315" i="4"/>
  <c r="AD316" i="4"/>
  <c r="AG316" i="4"/>
  <c r="AI316" i="4"/>
  <c r="AD317" i="4"/>
  <c r="AD318" i="4"/>
  <c r="AD319" i="4"/>
  <c r="AG319" i="4"/>
  <c r="AI319" i="4"/>
  <c r="AD320" i="4"/>
  <c r="AG320" i="4"/>
  <c r="AI320" i="4"/>
  <c r="AD321" i="4"/>
  <c r="AD322" i="4"/>
  <c r="AD323" i="4"/>
  <c r="AG323" i="4"/>
  <c r="AI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G335" i="4"/>
  <c r="AI335" i="4"/>
  <c r="AD336" i="4"/>
  <c r="AD337" i="4"/>
  <c r="AD338" i="4"/>
  <c r="AD339" i="4"/>
  <c r="AG339" i="4"/>
  <c r="AI339" i="4"/>
  <c r="AD340" i="4"/>
  <c r="AD341" i="4"/>
  <c r="AD342" i="4"/>
  <c r="AD343" i="4"/>
  <c r="AG343" i="4"/>
  <c r="AI343" i="4"/>
  <c r="AD344" i="4"/>
  <c r="AD345" i="4"/>
  <c r="AD346" i="4"/>
  <c r="AD347" i="4"/>
  <c r="AG347" i="4"/>
  <c r="AI347" i="4"/>
  <c r="AD348" i="4"/>
  <c r="AG348" i="4"/>
  <c r="AD349" i="4"/>
  <c r="AD350" i="4"/>
  <c r="AD351" i="4"/>
  <c r="AD352" i="4"/>
  <c r="AD353" i="4"/>
  <c r="AD354" i="4"/>
  <c r="AD355" i="4"/>
  <c r="AG355" i="4"/>
  <c r="AI355" i="4"/>
  <c r="AD356" i="4"/>
  <c r="AG356" i="4"/>
  <c r="AI356" i="4"/>
  <c r="AD357" i="4"/>
  <c r="AD358" i="4"/>
  <c r="AD359" i="4"/>
  <c r="AD360" i="4"/>
  <c r="AG360" i="4"/>
  <c r="AI360" i="4"/>
  <c r="AD361" i="4"/>
  <c r="AD362" i="4"/>
  <c r="AD363" i="4"/>
  <c r="AG363" i="4"/>
  <c r="AI363" i="4"/>
  <c r="AD364" i="4"/>
  <c r="AD365" i="4"/>
  <c r="AD366" i="4"/>
  <c r="AD367" i="4"/>
  <c r="AG367" i="4"/>
  <c r="AI367" i="4"/>
  <c r="AD368" i="4"/>
  <c r="AD369" i="4"/>
  <c r="AD370" i="4"/>
  <c r="AD371" i="4"/>
  <c r="AG371" i="4"/>
  <c r="AI371" i="4"/>
  <c r="AD372" i="4"/>
  <c r="AD373" i="4"/>
  <c r="AD374" i="4"/>
  <c r="AD375" i="4"/>
  <c r="AG375" i="4"/>
  <c r="AI375" i="4"/>
  <c r="AD376" i="4"/>
  <c r="AD377" i="4"/>
  <c r="AD378" i="4"/>
  <c r="AD379" i="4"/>
  <c r="AD380" i="4"/>
  <c r="AG380" i="4"/>
  <c r="AI380" i="4"/>
  <c r="AD381" i="4"/>
  <c r="AD382" i="4"/>
  <c r="AD383" i="4"/>
  <c r="AG383" i="4"/>
  <c r="AI383" i="4"/>
  <c r="AD384" i="4"/>
  <c r="AG384" i="4"/>
  <c r="AI384" i="4"/>
  <c r="AD385" i="4"/>
  <c r="AD386" i="4"/>
  <c r="AD387" i="4"/>
  <c r="AD388" i="4"/>
  <c r="AG388" i="4"/>
  <c r="AD389" i="4"/>
  <c r="AD390" i="4"/>
  <c r="AD391" i="4"/>
  <c r="AD392" i="4"/>
  <c r="AD393" i="4"/>
  <c r="AD394" i="4"/>
  <c r="AD395" i="4"/>
  <c r="AG395" i="4"/>
  <c r="AI395" i="4"/>
  <c r="AD396" i="4"/>
  <c r="AG396" i="4"/>
  <c r="AI396" i="4"/>
  <c r="AD397" i="4"/>
  <c r="AD398" i="4"/>
  <c r="AD399" i="4"/>
  <c r="AD400" i="4"/>
  <c r="AG400" i="4"/>
  <c r="AD20" i="4"/>
  <c r="AC21" i="4"/>
  <c r="AC22" i="4"/>
  <c r="AC23" i="4"/>
  <c r="AC24" i="4"/>
  <c r="AC25" i="4"/>
  <c r="AC26" i="4"/>
  <c r="AC27" i="4"/>
  <c r="AC28" i="4"/>
  <c r="AC29" i="4"/>
  <c r="AC30" i="4"/>
  <c r="AC31" i="4"/>
  <c r="AC32" i="4"/>
  <c r="AC33" i="4"/>
  <c r="AC34" i="4"/>
  <c r="AC35" i="4"/>
  <c r="AC36" i="4"/>
  <c r="AC37" i="4"/>
  <c r="AC38" i="4"/>
  <c r="AC39" i="4"/>
  <c r="AC40" i="4"/>
  <c r="AC41" i="4"/>
  <c r="AC42" i="4"/>
  <c r="AC43" i="4"/>
  <c r="AC44" i="4"/>
  <c r="AC45" i="4"/>
  <c r="AC46" i="4"/>
  <c r="AC47" i="4"/>
  <c r="AC48" i="4"/>
  <c r="AC49" i="4"/>
  <c r="AC50" i="4"/>
  <c r="AC51" i="4"/>
  <c r="AC52" i="4"/>
  <c r="AC53" i="4"/>
  <c r="AC54" i="4"/>
  <c r="AC55" i="4"/>
  <c r="AC56" i="4"/>
  <c r="AC57" i="4"/>
  <c r="AC58" i="4"/>
  <c r="AC59" i="4"/>
  <c r="AC60" i="4"/>
  <c r="AC61" i="4"/>
  <c r="AC62" i="4"/>
  <c r="AC63" i="4"/>
  <c r="AC64" i="4"/>
  <c r="AC65" i="4"/>
  <c r="AC66" i="4"/>
  <c r="AC67" i="4"/>
  <c r="AC68" i="4"/>
  <c r="AC69" i="4"/>
  <c r="AC70" i="4"/>
  <c r="AC71" i="4"/>
  <c r="AC72" i="4"/>
  <c r="AC73" i="4"/>
  <c r="AC74" i="4"/>
  <c r="AC75" i="4"/>
  <c r="AC76" i="4"/>
  <c r="AC77" i="4"/>
  <c r="AC78" i="4"/>
  <c r="AC79" i="4"/>
  <c r="AC80" i="4"/>
  <c r="AC81" i="4"/>
  <c r="AC82" i="4"/>
  <c r="AC83" i="4"/>
  <c r="AC84" i="4"/>
  <c r="AC85" i="4"/>
  <c r="AC86" i="4"/>
  <c r="AC87" i="4"/>
  <c r="AC88" i="4"/>
  <c r="AC89" i="4"/>
  <c r="AC90" i="4"/>
  <c r="AC91" i="4"/>
  <c r="AC92" i="4"/>
  <c r="AC93" i="4"/>
  <c r="AC94" i="4"/>
  <c r="AC95" i="4"/>
  <c r="AC96" i="4"/>
  <c r="AC97" i="4"/>
  <c r="AC98" i="4"/>
  <c r="AC99" i="4"/>
  <c r="AC100" i="4"/>
  <c r="AC101" i="4"/>
  <c r="AC102" i="4"/>
  <c r="AC103" i="4"/>
  <c r="AC104" i="4"/>
  <c r="AC105" i="4"/>
  <c r="AC106" i="4"/>
  <c r="AC107" i="4"/>
  <c r="AC108" i="4"/>
  <c r="AC109" i="4"/>
  <c r="AC110" i="4"/>
  <c r="AC111" i="4"/>
  <c r="AC112" i="4"/>
  <c r="AC113" i="4"/>
  <c r="AC114" i="4"/>
  <c r="AC115" i="4"/>
  <c r="AC116" i="4"/>
  <c r="AC117" i="4"/>
  <c r="AC118" i="4"/>
  <c r="AC119" i="4"/>
  <c r="AC120" i="4"/>
  <c r="AC121" i="4"/>
  <c r="AC122" i="4"/>
  <c r="AC123" i="4"/>
  <c r="AC124" i="4"/>
  <c r="AC125" i="4"/>
  <c r="AC126" i="4"/>
  <c r="AC127" i="4"/>
  <c r="AC128" i="4"/>
  <c r="AC129" i="4"/>
  <c r="AC130" i="4"/>
  <c r="AC131" i="4"/>
  <c r="AC132" i="4"/>
  <c r="AC133" i="4"/>
  <c r="AC134" i="4"/>
  <c r="AC135" i="4"/>
  <c r="AC136" i="4"/>
  <c r="AC137" i="4"/>
  <c r="AC138" i="4"/>
  <c r="AC139" i="4"/>
  <c r="AC140" i="4"/>
  <c r="AC141" i="4"/>
  <c r="AC142" i="4"/>
  <c r="AF142" i="4"/>
  <c r="AH142" i="4"/>
  <c r="AC143" i="4"/>
  <c r="AC144" i="4"/>
  <c r="AC145" i="4"/>
  <c r="AF145" i="4"/>
  <c r="AC146" i="4"/>
  <c r="AC147" i="4"/>
  <c r="AC148" i="4"/>
  <c r="AC149" i="4"/>
  <c r="AC150" i="4"/>
  <c r="AF150" i="4"/>
  <c r="AC151" i="4"/>
  <c r="AC152" i="4"/>
  <c r="AC153" i="4"/>
  <c r="AC154" i="4"/>
  <c r="AF154" i="4"/>
  <c r="AH154" i="4"/>
  <c r="AC155" i="4"/>
  <c r="AC156" i="4"/>
  <c r="AC157" i="4"/>
  <c r="AC158" i="4"/>
  <c r="AC159" i="4"/>
  <c r="AC160" i="4"/>
  <c r="AC161" i="4"/>
  <c r="AC162" i="4"/>
  <c r="AF162" i="4"/>
  <c r="AH162" i="4"/>
  <c r="AC163" i="4"/>
  <c r="AC164" i="4"/>
  <c r="AC165" i="4"/>
  <c r="AF165" i="4"/>
  <c r="AH165" i="4"/>
  <c r="AC166" i="4"/>
  <c r="AC167" i="4"/>
  <c r="AC168" i="4"/>
  <c r="AC169" i="4"/>
  <c r="AC170" i="4"/>
  <c r="AC171" i="4"/>
  <c r="AC172" i="4"/>
  <c r="AC173" i="4"/>
  <c r="AC174" i="4"/>
  <c r="AC175" i="4"/>
  <c r="AC176" i="4"/>
  <c r="AC177" i="4"/>
  <c r="AC178" i="4"/>
  <c r="AC179" i="4"/>
  <c r="AC180" i="4"/>
  <c r="AC181" i="4"/>
  <c r="AF181" i="4"/>
  <c r="AH181" i="4"/>
  <c r="AC182" i="4"/>
  <c r="AC183" i="4"/>
  <c r="AC184" i="4"/>
  <c r="AC185" i="4"/>
  <c r="AC186" i="4"/>
  <c r="AF186" i="4"/>
  <c r="AH186" i="4"/>
  <c r="AC187" i="4"/>
  <c r="AH187" i="4"/>
  <c r="AJ187" i="4"/>
  <c r="AC188" i="4"/>
  <c r="AC189" i="4"/>
  <c r="AC190" i="4"/>
  <c r="AH190" i="4"/>
  <c r="AC191" i="4"/>
  <c r="AC192" i="4"/>
  <c r="AC193" i="4"/>
  <c r="AC194" i="4"/>
  <c r="AC195" i="4"/>
  <c r="AC196" i="4"/>
  <c r="AC197" i="4"/>
  <c r="AC198" i="4"/>
  <c r="AC199" i="4"/>
  <c r="AC200" i="4"/>
  <c r="AC201" i="4"/>
  <c r="AC202" i="4"/>
  <c r="AH202" i="4"/>
  <c r="AC203" i="4"/>
  <c r="AC204" i="4"/>
  <c r="AC205" i="4"/>
  <c r="AC206" i="4"/>
  <c r="AC207" i="4"/>
  <c r="AC208" i="4"/>
  <c r="AC209" i="4"/>
  <c r="AC210" i="4"/>
  <c r="AF210" i="4"/>
  <c r="AH210" i="4"/>
  <c r="AC211" i="4"/>
  <c r="AC212" i="4"/>
  <c r="AC213" i="4"/>
  <c r="AC214" i="4"/>
  <c r="AC215" i="4"/>
  <c r="AC216" i="4"/>
  <c r="AC217" i="4"/>
  <c r="AC218" i="4"/>
  <c r="AC219" i="4"/>
  <c r="AC220" i="4"/>
  <c r="AC221" i="4"/>
  <c r="AC222" i="4"/>
  <c r="AF222" i="4"/>
  <c r="AC223" i="4"/>
  <c r="AC224" i="4"/>
  <c r="AC225" i="4"/>
  <c r="AC226" i="4"/>
  <c r="AF226" i="4"/>
  <c r="AH226" i="4"/>
  <c r="AC227" i="4"/>
  <c r="AC228" i="4"/>
  <c r="AC229" i="4"/>
  <c r="AC230" i="4"/>
  <c r="AC231" i="4"/>
  <c r="AC232" i="4"/>
  <c r="AC233" i="4"/>
  <c r="AC234" i="4"/>
  <c r="AC235" i="4"/>
  <c r="AC236" i="4"/>
  <c r="AC237" i="4"/>
  <c r="AC238" i="4"/>
  <c r="AC239" i="4"/>
  <c r="AC240" i="4"/>
  <c r="AC241" i="4"/>
  <c r="AF241" i="4"/>
  <c r="AH241" i="4"/>
  <c r="AC242" i="4"/>
  <c r="AC243" i="4"/>
  <c r="AC244" i="4"/>
  <c r="AC245" i="4"/>
  <c r="AC246" i="4"/>
  <c r="AC247" i="4"/>
  <c r="AC248" i="4"/>
  <c r="AC249" i="4"/>
  <c r="AC250" i="4"/>
  <c r="AC251" i="4"/>
  <c r="AC252" i="4"/>
  <c r="AC253" i="4"/>
  <c r="AF253" i="4"/>
  <c r="AH253" i="4"/>
  <c r="AC254" i="4"/>
  <c r="AC255" i="4"/>
  <c r="AC256" i="4"/>
  <c r="AC257" i="4"/>
  <c r="AC258" i="4"/>
  <c r="AF258" i="4"/>
  <c r="AH258" i="4"/>
  <c r="AC259" i="4"/>
  <c r="AC260" i="4"/>
  <c r="AC261" i="4"/>
  <c r="AC262" i="4"/>
  <c r="AC263" i="4"/>
  <c r="AC264" i="4"/>
  <c r="AC265" i="4"/>
  <c r="AC266" i="4"/>
  <c r="AC267" i="4"/>
  <c r="AC268" i="4"/>
  <c r="AC269" i="4"/>
  <c r="AC270" i="4"/>
  <c r="AF270" i="4"/>
  <c r="AH270" i="4"/>
  <c r="AC271" i="4"/>
  <c r="AC272" i="4"/>
  <c r="AC273" i="4"/>
  <c r="AC274" i="4"/>
  <c r="AC275" i="4"/>
  <c r="AC276" i="4"/>
  <c r="AC277" i="4"/>
  <c r="AC278" i="4"/>
  <c r="AC279" i="4"/>
  <c r="AC280" i="4"/>
  <c r="AC281" i="4"/>
  <c r="AC282" i="4"/>
  <c r="AC283" i="4"/>
  <c r="AC284" i="4"/>
  <c r="AC285" i="4"/>
  <c r="AC286" i="4"/>
  <c r="AC287" i="4"/>
  <c r="AC288" i="4"/>
  <c r="AC289" i="4"/>
  <c r="AC290" i="4"/>
  <c r="AC291" i="4"/>
  <c r="AC292" i="4"/>
  <c r="AC293" i="4"/>
  <c r="AC294" i="4"/>
  <c r="AC295" i="4"/>
  <c r="AC296" i="4"/>
  <c r="AC297" i="4"/>
  <c r="AC298" i="4"/>
  <c r="AC299" i="4"/>
  <c r="AC300" i="4"/>
  <c r="AC301" i="4"/>
  <c r="AC302" i="4"/>
  <c r="AC303" i="4"/>
  <c r="AC304" i="4"/>
  <c r="AC305" i="4"/>
  <c r="AC306" i="4"/>
  <c r="AF306" i="4"/>
  <c r="AH306" i="4"/>
  <c r="AC307" i="4"/>
  <c r="AC308" i="4"/>
  <c r="AC309" i="4"/>
  <c r="AC310" i="4"/>
  <c r="AC311" i="4"/>
  <c r="AC312" i="4"/>
  <c r="AC313" i="4"/>
  <c r="AC314" i="4"/>
  <c r="AC315" i="4"/>
  <c r="AC316" i="4"/>
  <c r="AC317" i="4"/>
  <c r="AC318" i="4"/>
  <c r="AF318" i="4"/>
  <c r="AH318" i="4"/>
  <c r="AC319" i="4"/>
  <c r="AC320" i="4"/>
  <c r="AC321" i="4"/>
  <c r="AC322" i="4"/>
  <c r="AC323" i="4"/>
  <c r="AC324" i="4"/>
  <c r="AC325" i="4"/>
  <c r="AC326" i="4"/>
  <c r="AC327" i="4"/>
  <c r="AC328" i="4"/>
  <c r="AC329" i="4"/>
  <c r="AC330" i="4"/>
  <c r="AF330" i="4"/>
  <c r="AH330" i="4"/>
  <c r="AC331" i="4"/>
  <c r="AC332" i="4"/>
  <c r="AC333" i="4"/>
  <c r="AC334" i="4"/>
  <c r="AC335" i="4"/>
  <c r="AC336" i="4"/>
  <c r="AC337" i="4"/>
  <c r="AF337" i="4"/>
  <c r="AC338" i="4"/>
  <c r="AC339" i="4"/>
  <c r="AC340" i="4"/>
  <c r="AC341" i="4"/>
  <c r="AC342" i="4"/>
  <c r="AF342" i="4"/>
  <c r="AH342" i="4"/>
  <c r="AC343" i="4"/>
  <c r="AC344" i="4"/>
  <c r="AC345" i="4"/>
  <c r="AC346" i="4"/>
  <c r="AC347" i="4"/>
  <c r="AC348" i="4"/>
  <c r="AC349" i="4"/>
  <c r="AF349" i="4"/>
  <c r="AH349" i="4"/>
  <c r="AC350" i="4"/>
  <c r="AC351" i="4"/>
  <c r="AC352" i="4"/>
  <c r="AC353" i="4"/>
  <c r="AC354" i="4"/>
  <c r="AF354" i="4"/>
  <c r="AH354" i="4"/>
  <c r="AC355" i="4"/>
  <c r="AC356" i="4"/>
  <c r="AC357" i="4"/>
  <c r="AC358" i="4"/>
  <c r="AC359" i="4"/>
  <c r="AC360" i="4"/>
  <c r="AC361" i="4"/>
  <c r="AF361" i="4"/>
  <c r="AH361" i="4"/>
  <c r="AC362" i="4"/>
  <c r="AC363" i="4"/>
  <c r="AC364" i="4"/>
  <c r="AC365" i="4"/>
  <c r="AC366" i="4"/>
  <c r="AC367" i="4"/>
  <c r="AC368" i="4"/>
  <c r="AC369" i="4"/>
  <c r="AC370" i="4"/>
  <c r="AC371" i="4"/>
  <c r="AC372" i="4"/>
  <c r="AC373" i="4"/>
  <c r="AC374" i="4"/>
  <c r="AC375" i="4"/>
  <c r="AC376" i="4"/>
  <c r="AC377" i="4"/>
  <c r="AC378" i="4"/>
  <c r="AF378" i="4"/>
  <c r="AH378" i="4"/>
  <c r="AC379" i="4"/>
  <c r="AC380" i="4"/>
  <c r="AC381" i="4"/>
  <c r="AF381" i="4"/>
  <c r="AH381" i="4"/>
  <c r="AC382" i="4"/>
  <c r="AC383" i="4"/>
  <c r="AC384" i="4"/>
  <c r="AC385" i="4"/>
  <c r="AC386" i="4"/>
  <c r="AC387" i="4"/>
  <c r="AC388" i="4"/>
  <c r="AC389" i="4"/>
  <c r="AC390" i="4"/>
  <c r="AC391" i="4"/>
  <c r="AC392" i="4"/>
  <c r="AC393" i="4"/>
  <c r="AC394" i="4"/>
  <c r="AC395" i="4"/>
  <c r="AC396" i="4"/>
  <c r="AC397" i="4"/>
  <c r="AC398" i="4"/>
  <c r="AC399" i="4"/>
  <c r="AC400" i="4"/>
  <c r="AC20" i="4"/>
  <c r="AB21" i="4"/>
  <c r="AB22" i="4"/>
  <c r="AB23" i="4"/>
  <c r="AB24" i="4"/>
  <c r="AB25" i="4"/>
  <c r="AB26" i="4"/>
  <c r="AB27" i="4"/>
  <c r="AB28" i="4"/>
  <c r="AB29" i="4"/>
  <c r="AB30" i="4"/>
  <c r="AB31" i="4"/>
  <c r="AB32" i="4"/>
  <c r="AB33" i="4"/>
  <c r="AB34" i="4"/>
  <c r="AB35" i="4"/>
  <c r="AB36" i="4"/>
  <c r="AB37" i="4"/>
  <c r="AB38" i="4"/>
  <c r="AB39" i="4"/>
  <c r="AB40" i="4"/>
  <c r="AB41" i="4"/>
  <c r="AB42" i="4"/>
  <c r="AB43" i="4"/>
  <c r="AB44" i="4"/>
  <c r="AB45" i="4"/>
  <c r="AB46" i="4"/>
  <c r="AB47" i="4"/>
  <c r="AB48" i="4"/>
  <c r="AB49" i="4"/>
  <c r="AB50" i="4"/>
  <c r="AB51" i="4"/>
  <c r="AB52" i="4"/>
  <c r="AB53" i="4"/>
  <c r="AB54" i="4"/>
  <c r="AB55" i="4"/>
  <c r="AB56" i="4"/>
  <c r="AB57" i="4"/>
  <c r="AB58" i="4"/>
  <c r="AB59" i="4"/>
  <c r="AB60" i="4"/>
  <c r="AB61" i="4"/>
  <c r="AB62" i="4"/>
  <c r="AB63" i="4"/>
  <c r="AB64" i="4"/>
  <c r="AB65" i="4"/>
  <c r="AB66" i="4"/>
  <c r="AB67" i="4"/>
  <c r="AB68" i="4"/>
  <c r="AB69" i="4"/>
  <c r="AB70" i="4"/>
  <c r="AB71" i="4"/>
  <c r="AB72" i="4"/>
  <c r="AB73" i="4"/>
  <c r="AB74" i="4"/>
  <c r="AB75" i="4"/>
  <c r="AB76" i="4"/>
  <c r="AB77" i="4"/>
  <c r="AB78" i="4"/>
  <c r="AB79" i="4"/>
  <c r="AB80" i="4"/>
  <c r="AB81" i="4"/>
  <c r="AB82" i="4"/>
  <c r="AB83" i="4"/>
  <c r="AB84" i="4"/>
  <c r="AB85" i="4"/>
  <c r="AB86" i="4"/>
  <c r="AB87" i="4"/>
  <c r="AB88" i="4"/>
  <c r="AB89" i="4"/>
  <c r="AB90" i="4"/>
  <c r="AB91" i="4"/>
  <c r="AB92" i="4"/>
  <c r="AB93" i="4"/>
  <c r="AB94" i="4"/>
  <c r="AB95" i="4"/>
  <c r="AB96" i="4"/>
  <c r="AB97" i="4"/>
  <c r="AB98" i="4"/>
  <c r="AB99" i="4"/>
  <c r="AB100" i="4"/>
  <c r="AB101" i="4"/>
  <c r="AB102" i="4"/>
  <c r="AB103" i="4"/>
  <c r="AB104" i="4"/>
  <c r="AB105" i="4"/>
  <c r="AB106" i="4"/>
  <c r="AB107" i="4"/>
  <c r="AB108" i="4"/>
  <c r="AB109" i="4"/>
  <c r="AB110" i="4"/>
  <c r="AB111" i="4"/>
  <c r="AB112" i="4"/>
  <c r="AB113" i="4"/>
  <c r="AB114" i="4"/>
  <c r="AB115" i="4"/>
  <c r="AB116" i="4"/>
  <c r="AB117" i="4"/>
  <c r="AB118" i="4"/>
  <c r="AB119" i="4"/>
  <c r="AB120" i="4"/>
  <c r="AB121" i="4"/>
  <c r="AB122" i="4"/>
  <c r="AB123" i="4"/>
  <c r="AB124" i="4"/>
  <c r="AB125" i="4"/>
  <c r="AB126" i="4"/>
  <c r="AB127" i="4"/>
  <c r="AB128" i="4"/>
  <c r="AB129" i="4"/>
  <c r="AB130" i="4"/>
  <c r="AB131" i="4"/>
  <c r="AB132" i="4"/>
  <c r="AB133" i="4"/>
  <c r="AB134" i="4"/>
  <c r="AB135" i="4"/>
  <c r="AB136" i="4"/>
  <c r="AB137" i="4"/>
  <c r="AB138" i="4"/>
  <c r="AB139" i="4"/>
  <c r="AB140" i="4"/>
  <c r="AB141" i="4"/>
  <c r="AF141" i="4"/>
  <c r="AH141" i="4"/>
  <c r="AB142" i="4"/>
  <c r="AB143" i="4"/>
  <c r="AB144" i="4"/>
  <c r="AB145" i="4"/>
  <c r="AH145" i="4"/>
  <c r="AB146" i="4"/>
  <c r="AF146" i="4"/>
  <c r="AB147" i="4"/>
  <c r="AB148" i="4"/>
  <c r="AB149" i="4"/>
  <c r="AF149" i="4"/>
  <c r="AH149" i="4"/>
  <c r="AB150" i="4"/>
  <c r="AB151" i="4"/>
  <c r="AB152" i="4"/>
  <c r="AB153" i="4"/>
  <c r="AF153" i="4"/>
  <c r="AH153" i="4"/>
  <c r="AB154" i="4"/>
  <c r="AB155" i="4"/>
  <c r="AB156" i="4"/>
  <c r="AB157" i="4"/>
  <c r="AF157" i="4"/>
  <c r="AH157" i="4"/>
  <c r="AB158" i="4"/>
  <c r="AF158" i="4"/>
  <c r="AH158" i="4"/>
  <c r="AB159" i="4"/>
  <c r="AB160" i="4"/>
  <c r="AB161" i="4"/>
  <c r="AF161" i="4"/>
  <c r="AH161" i="4"/>
  <c r="AB162" i="4"/>
  <c r="AB163" i="4"/>
  <c r="AB164" i="4"/>
  <c r="AB165" i="4"/>
  <c r="AB166" i="4"/>
  <c r="AB167" i="4"/>
  <c r="AB168" i="4"/>
  <c r="AB169" i="4"/>
  <c r="AF169" i="4"/>
  <c r="AH169" i="4"/>
  <c r="AB170" i="4"/>
  <c r="AF170" i="4"/>
  <c r="AH170" i="4"/>
  <c r="AB171" i="4"/>
  <c r="AB172" i="4"/>
  <c r="AB173" i="4"/>
  <c r="AF173" i="4"/>
  <c r="AH173" i="4"/>
  <c r="AB174" i="4"/>
  <c r="AF174" i="4"/>
  <c r="AH174" i="4"/>
  <c r="AB175" i="4"/>
  <c r="AB176" i="4"/>
  <c r="AB177" i="4"/>
  <c r="AF177" i="4"/>
  <c r="AH177" i="4"/>
  <c r="AB178" i="4"/>
  <c r="AB179" i="4"/>
  <c r="AB180" i="4"/>
  <c r="AB181" i="4"/>
  <c r="AB182" i="4"/>
  <c r="AF182" i="4"/>
  <c r="AH182" i="4"/>
  <c r="AB183" i="4"/>
  <c r="AB184" i="4"/>
  <c r="AB185" i="4"/>
  <c r="AF185" i="4"/>
  <c r="AH185" i="4"/>
  <c r="AB186" i="4"/>
  <c r="AB187" i="4"/>
  <c r="AF187" i="4"/>
  <c r="AB188" i="4"/>
  <c r="AB189" i="4"/>
  <c r="AF189" i="4"/>
  <c r="AH189" i="4"/>
  <c r="AB190" i="4"/>
  <c r="AF190" i="4"/>
  <c r="AB191" i="4"/>
  <c r="AB192" i="4"/>
  <c r="AB193" i="4"/>
  <c r="AF193" i="4"/>
  <c r="AH193" i="4"/>
  <c r="AB194" i="4"/>
  <c r="AF194" i="4"/>
  <c r="AH194" i="4"/>
  <c r="AB195" i="4"/>
  <c r="AB196" i="4"/>
  <c r="AB197" i="4"/>
  <c r="AF197" i="4"/>
  <c r="AH197" i="4"/>
  <c r="AB198" i="4"/>
  <c r="AB199" i="4"/>
  <c r="AB200" i="4"/>
  <c r="AB201" i="4"/>
  <c r="AF201" i="4"/>
  <c r="AH201" i="4"/>
  <c r="AB202" i="4"/>
  <c r="AF202" i="4"/>
  <c r="AB203" i="4"/>
  <c r="AB204" i="4"/>
  <c r="AB205" i="4"/>
  <c r="AF205" i="4"/>
  <c r="AH205" i="4"/>
  <c r="AB206" i="4"/>
  <c r="AF206" i="4"/>
  <c r="AH206" i="4"/>
  <c r="AB207" i="4"/>
  <c r="AB208" i="4"/>
  <c r="AB209" i="4"/>
  <c r="AF209" i="4"/>
  <c r="AH209" i="4"/>
  <c r="AB210" i="4"/>
  <c r="AB211" i="4"/>
  <c r="AB212" i="4"/>
  <c r="AB213" i="4"/>
  <c r="AF213" i="4"/>
  <c r="AH213" i="4"/>
  <c r="AB214" i="4"/>
  <c r="AF214" i="4"/>
  <c r="AH214" i="4"/>
  <c r="AB215" i="4"/>
  <c r="AB216" i="4"/>
  <c r="AB217" i="4"/>
  <c r="AF217" i="4"/>
  <c r="AH217" i="4"/>
  <c r="AB218" i="4"/>
  <c r="AF218" i="4"/>
  <c r="AH218" i="4"/>
  <c r="AB219" i="4"/>
  <c r="AB220" i="4"/>
  <c r="AB221" i="4"/>
  <c r="AF221" i="4"/>
  <c r="AH221" i="4"/>
  <c r="AB222" i="4"/>
  <c r="AB223" i="4"/>
  <c r="AB224" i="4"/>
  <c r="AB225" i="4"/>
  <c r="AB226" i="4"/>
  <c r="AB227" i="4"/>
  <c r="AB228" i="4"/>
  <c r="AB229" i="4"/>
  <c r="AB230" i="4"/>
  <c r="AF230" i="4"/>
  <c r="AH230" i="4"/>
  <c r="AB231" i="4"/>
  <c r="AF231" i="4"/>
  <c r="AB232" i="4"/>
  <c r="AB233" i="4"/>
  <c r="AF233" i="4"/>
  <c r="AH233" i="4"/>
  <c r="AB234" i="4"/>
  <c r="AF234" i="4"/>
  <c r="AH234" i="4"/>
  <c r="AB235" i="4"/>
  <c r="AB236" i="4"/>
  <c r="AB237" i="4"/>
  <c r="AF237" i="4"/>
  <c r="AH237" i="4"/>
  <c r="AB238" i="4"/>
  <c r="AF238" i="4"/>
  <c r="AH238" i="4"/>
  <c r="AB239" i="4"/>
  <c r="AB240" i="4"/>
  <c r="AB241" i="4"/>
  <c r="AB242" i="4"/>
  <c r="AF242" i="4"/>
  <c r="AH242" i="4"/>
  <c r="AB243" i="4"/>
  <c r="AB244" i="4"/>
  <c r="AB245" i="4"/>
  <c r="AF245" i="4"/>
  <c r="AH245" i="4"/>
  <c r="AB246" i="4"/>
  <c r="AB247" i="4"/>
  <c r="AB248" i="4"/>
  <c r="AB249" i="4"/>
  <c r="AF249" i="4"/>
  <c r="AB250" i="4"/>
  <c r="AF250" i="4"/>
  <c r="AH250" i="4"/>
  <c r="AB251" i="4"/>
  <c r="AB252" i="4"/>
  <c r="AB253" i="4"/>
  <c r="AB254" i="4"/>
  <c r="AF254" i="4"/>
  <c r="AH254" i="4"/>
  <c r="AB255" i="4"/>
  <c r="AB256" i="4"/>
  <c r="AB257" i="4"/>
  <c r="AF257" i="4"/>
  <c r="AH257" i="4"/>
  <c r="AB258" i="4"/>
  <c r="AB259" i="4"/>
  <c r="AB260" i="4"/>
  <c r="AB261" i="4"/>
  <c r="AF261" i="4"/>
  <c r="AH261" i="4"/>
  <c r="AB262" i="4"/>
  <c r="AF262" i="4"/>
  <c r="AB263" i="4"/>
  <c r="AB264" i="4"/>
  <c r="AB265" i="4"/>
  <c r="AF265" i="4"/>
  <c r="AH265" i="4"/>
  <c r="AB266" i="4"/>
  <c r="AF266" i="4"/>
  <c r="AH266" i="4"/>
  <c r="AB267" i="4"/>
  <c r="AB268" i="4"/>
  <c r="AB269" i="4"/>
  <c r="AB270" i="4"/>
  <c r="AB271" i="4"/>
  <c r="AB272" i="4"/>
  <c r="AB273" i="4"/>
  <c r="AF273" i="4"/>
  <c r="AH273" i="4"/>
  <c r="AB274" i="4"/>
  <c r="AF274" i="4"/>
  <c r="AH274" i="4"/>
  <c r="AB275" i="4"/>
  <c r="AB276" i="4"/>
  <c r="AB277" i="4"/>
  <c r="AB278" i="4"/>
  <c r="AF278" i="4"/>
  <c r="AH278" i="4"/>
  <c r="AB279" i="4"/>
  <c r="AB280" i="4"/>
  <c r="AB281" i="4"/>
  <c r="AF281" i="4"/>
  <c r="AH281" i="4"/>
  <c r="AB282" i="4"/>
  <c r="AF282" i="4"/>
  <c r="AH282" i="4"/>
  <c r="AB283" i="4"/>
  <c r="AB284" i="4"/>
  <c r="AB285" i="4"/>
  <c r="AB286" i="4"/>
  <c r="AB287" i="4"/>
  <c r="AB288" i="4"/>
  <c r="AB289" i="4"/>
  <c r="AB290" i="4"/>
  <c r="AB291" i="4"/>
  <c r="AB292" i="4"/>
  <c r="AB293" i="4"/>
  <c r="AF293" i="4"/>
  <c r="AH293" i="4"/>
  <c r="AB294" i="4"/>
  <c r="AB295" i="4"/>
  <c r="AB296" i="4"/>
  <c r="AB297" i="4"/>
  <c r="AF297" i="4"/>
  <c r="AH297" i="4"/>
  <c r="AB298" i="4"/>
  <c r="AF298" i="4"/>
  <c r="AH298" i="4"/>
  <c r="AB299" i="4"/>
  <c r="AB300" i="4"/>
  <c r="AB301" i="4"/>
  <c r="AF301" i="4"/>
  <c r="AH301" i="4"/>
  <c r="AB302" i="4"/>
  <c r="AF302" i="4"/>
  <c r="AH302" i="4"/>
  <c r="AB303" i="4"/>
  <c r="AB304" i="4"/>
  <c r="AB305" i="4"/>
  <c r="AB306" i="4"/>
  <c r="AB307" i="4"/>
  <c r="AB308" i="4"/>
  <c r="AB309" i="4"/>
  <c r="AB310" i="4"/>
  <c r="AF310" i="4"/>
  <c r="AH310" i="4"/>
  <c r="AB311" i="4"/>
  <c r="AB312" i="4"/>
  <c r="AB313" i="4"/>
  <c r="AF313" i="4"/>
  <c r="AH313" i="4"/>
  <c r="AB314" i="4"/>
  <c r="AF314" i="4"/>
  <c r="AH314" i="4"/>
  <c r="AB315" i="4"/>
  <c r="AB316" i="4"/>
  <c r="AB317" i="4"/>
  <c r="AB318" i="4"/>
  <c r="AB319" i="4"/>
  <c r="AB320" i="4"/>
  <c r="AB321" i="4"/>
  <c r="AF321" i="4"/>
  <c r="AH321" i="4"/>
  <c r="AB322" i="4"/>
  <c r="AB323" i="4"/>
  <c r="AB324" i="4"/>
  <c r="AB325" i="4"/>
  <c r="AF325" i="4"/>
  <c r="AH325" i="4"/>
  <c r="AB326" i="4"/>
  <c r="AB327" i="4"/>
  <c r="AB328" i="4"/>
  <c r="AB329" i="4"/>
  <c r="AB330" i="4"/>
  <c r="AB331" i="4"/>
  <c r="AB332" i="4"/>
  <c r="AB333" i="4"/>
  <c r="AF333" i="4"/>
  <c r="AH333" i="4"/>
  <c r="AB334" i="4"/>
  <c r="AF334" i="4"/>
  <c r="AH334" i="4"/>
  <c r="AB335" i="4"/>
  <c r="AB336" i="4"/>
  <c r="AB337" i="4"/>
  <c r="AH337" i="4"/>
  <c r="AB338" i="4"/>
  <c r="AF338" i="4"/>
  <c r="AH338" i="4"/>
  <c r="AB339" i="4"/>
  <c r="AB340" i="4"/>
  <c r="AB341" i="4"/>
  <c r="AF341" i="4"/>
  <c r="AH341" i="4"/>
  <c r="AB342" i="4"/>
  <c r="AB343" i="4"/>
  <c r="AB344" i="4"/>
  <c r="AB345" i="4"/>
  <c r="AB346" i="4"/>
  <c r="AB347" i="4"/>
  <c r="AB348" i="4"/>
  <c r="AB349" i="4"/>
  <c r="AB350" i="4"/>
  <c r="AF350" i="4"/>
  <c r="AH350" i="4"/>
  <c r="AB351" i="4"/>
  <c r="AB352" i="4"/>
  <c r="AB353" i="4"/>
  <c r="AF353" i="4"/>
  <c r="AH353" i="4"/>
  <c r="AB354" i="4"/>
  <c r="AB355" i="4"/>
  <c r="AB356" i="4"/>
  <c r="AB357" i="4"/>
  <c r="AF357" i="4"/>
  <c r="AH357" i="4"/>
  <c r="AB358" i="4"/>
  <c r="AB359" i="4"/>
  <c r="AB360" i="4"/>
  <c r="AB361" i="4"/>
  <c r="AB362" i="4"/>
  <c r="AF362" i="4"/>
  <c r="AH362" i="4"/>
  <c r="AB363" i="4"/>
  <c r="AB364" i="4"/>
  <c r="AB365" i="4"/>
  <c r="AF365" i="4"/>
  <c r="AH365" i="4"/>
  <c r="AB366" i="4"/>
  <c r="AB367" i="4"/>
  <c r="AB368" i="4"/>
  <c r="AB369" i="4"/>
  <c r="AF369" i="4"/>
  <c r="AH369" i="4"/>
  <c r="AB370" i="4"/>
  <c r="AF370" i="4"/>
  <c r="AH370" i="4"/>
  <c r="AB371" i="4"/>
  <c r="AB372" i="4"/>
  <c r="AB373" i="4"/>
  <c r="AB374" i="4"/>
  <c r="AF374" i="4"/>
  <c r="AH374" i="4"/>
  <c r="AB375" i="4"/>
  <c r="AB376" i="4"/>
  <c r="AB377" i="4"/>
  <c r="AF377" i="4"/>
  <c r="AH377" i="4"/>
  <c r="AB378" i="4"/>
  <c r="AB379" i="4"/>
  <c r="AB380" i="4"/>
  <c r="AB381" i="4"/>
  <c r="AB382" i="4"/>
  <c r="AF382" i="4"/>
  <c r="AH382" i="4"/>
  <c r="AB383" i="4"/>
  <c r="AB384" i="4"/>
  <c r="AB385" i="4"/>
  <c r="AF385" i="4"/>
  <c r="AH385" i="4"/>
  <c r="AB386" i="4"/>
  <c r="AF386" i="4"/>
  <c r="AH386" i="4"/>
  <c r="AB387" i="4"/>
  <c r="AB388" i="4"/>
  <c r="AB389" i="4"/>
  <c r="AF389" i="4"/>
  <c r="AH389" i="4"/>
  <c r="AB390" i="4"/>
  <c r="AB391" i="4"/>
  <c r="AB392" i="4"/>
  <c r="AB393" i="4"/>
  <c r="AF393" i="4"/>
  <c r="AH393" i="4"/>
  <c r="AB394" i="4"/>
  <c r="AB395" i="4"/>
  <c r="AB396" i="4"/>
  <c r="AB397" i="4"/>
  <c r="AF397" i="4"/>
  <c r="AH397" i="4"/>
  <c r="AB398" i="4"/>
  <c r="AB399" i="4"/>
  <c r="AB400" i="4"/>
  <c r="AB20" i="4"/>
  <c r="T21" i="4"/>
  <c r="T22" i="4"/>
  <c r="V22" i="4"/>
  <c r="X22" i="4"/>
  <c r="T23" i="4"/>
  <c r="T24" i="4"/>
  <c r="V24" i="4"/>
  <c r="X24" i="4"/>
  <c r="T25" i="4"/>
  <c r="T26" i="4"/>
  <c r="T27" i="4"/>
  <c r="T28" i="4"/>
  <c r="T29" i="4"/>
  <c r="T30" i="4"/>
  <c r="T31" i="4"/>
  <c r="T32" i="4"/>
  <c r="T33" i="4"/>
  <c r="V33" i="4"/>
  <c r="X33" i="4"/>
  <c r="T34" i="4"/>
  <c r="T35" i="4"/>
  <c r="T36" i="4"/>
  <c r="T37" i="4"/>
  <c r="T38" i="4"/>
  <c r="V38" i="4"/>
  <c r="T39" i="4"/>
  <c r="T40" i="4"/>
  <c r="T41" i="4"/>
  <c r="T42" i="4"/>
  <c r="V42" i="4"/>
  <c r="X42" i="4"/>
  <c r="T43" i="4"/>
  <c r="T44" i="4"/>
  <c r="T45" i="4"/>
  <c r="T46" i="4"/>
  <c r="X46" i="4"/>
  <c r="T47" i="4"/>
  <c r="T48" i="4"/>
  <c r="V48" i="4"/>
  <c r="X48" i="4"/>
  <c r="T49" i="4"/>
  <c r="T50" i="4"/>
  <c r="T51" i="4"/>
  <c r="T52" i="4"/>
  <c r="T53" i="4"/>
  <c r="T54" i="4"/>
  <c r="T55" i="4"/>
  <c r="V55" i="4"/>
  <c r="X55" i="4"/>
  <c r="T56" i="4"/>
  <c r="T57" i="4"/>
  <c r="T58" i="4"/>
  <c r="T59" i="4"/>
  <c r="T60" i="4"/>
  <c r="T61" i="4"/>
  <c r="T62" i="4"/>
  <c r="T63" i="4"/>
  <c r="T64" i="4"/>
  <c r="V64" i="4"/>
  <c r="T65" i="4"/>
  <c r="T66" i="4"/>
  <c r="T67" i="4"/>
  <c r="T68" i="4"/>
  <c r="T69" i="4"/>
  <c r="T70" i="4"/>
  <c r="V70" i="4"/>
  <c r="X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V95" i="4"/>
  <c r="X95" i="4"/>
  <c r="T96" i="4"/>
  <c r="T97" i="4"/>
  <c r="T98" i="4"/>
  <c r="V98" i="4"/>
  <c r="T99" i="4"/>
  <c r="T100" i="4"/>
  <c r="T101" i="4"/>
  <c r="T102" i="4"/>
  <c r="T103" i="4"/>
  <c r="T104" i="4"/>
  <c r="T105" i="4"/>
  <c r="V105" i="4"/>
  <c r="X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V117" i="4"/>
  <c r="X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V134" i="4"/>
  <c r="X134" i="4"/>
  <c r="T135" i="4"/>
  <c r="T136" i="4"/>
  <c r="V136" i="4"/>
  <c r="X136" i="4"/>
  <c r="T137" i="4"/>
  <c r="T138" i="4"/>
  <c r="T139" i="4"/>
  <c r="T140" i="4"/>
  <c r="T141" i="4"/>
  <c r="T142" i="4"/>
  <c r="T143" i="4"/>
  <c r="T144" i="4"/>
  <c r="V144" i="4"/>
  <c r="X144" i="4"/>
  <c r="T145" i="4"/>
  <c r="T146" i="4"/>
  <c r="T147" i="4"/>
  <c r="T148" i="4"/>
  <c r="T149" i="4"/>
  <c r="V149" i="4"/>
  <c r="X149" i="4"/>
  <c r="T150" i="4"/>
  <c r="V150" i="4"/>
  <c r="X150" i="4"/>
  <c r="T151" i="4"/>
  <c r="T152" i="4"/>
  <c r="T153" i="4"/>
  <c r="V153" i="4"/>
  <c r="X153" i="4"/>
  <c r="T154" i="4"/>
  <c r="T155" i="4"/>
  <c r="T156" i="4"/>
  <c r="T157" i="4"/>
  <c r="T158" i="4"/>
  <c r="T159" i="4"/>
  <c r="T160" i="4"/>
  <c r="T161" i="4"/>
  <c r="V161" i="4"/>
  <c r="X161" i="4"/>
  <c r="T162" i="4"/>
  <c r="V162" i="4"/>
  <c r="X162" i="4"/>
  <c r="Y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V177" i="4"/>
  <c r="X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V189" i="4"/>
  <c r="X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V206" i="4"/>
  <c r="X206" i="4"/>
  <c r="T207" i="4"/>
  <c r="T208" i="4"/>
  <c r="T209" i="4"/>
  <c r="T210" i="4"/>
  <c r="T211" i="4"/>
  <c r="T212" i="4"/>
  <c r="T213" i="4"/>
  <c r="T214" i="4"/>
  <c r="T215" i="4"/>
  <c r="T216" i="4"/>
  <c r="V216" i="4"/>
  <c r="X216" i="4"/>
  <c r="T217" i="4"/>
  <c r="T218" i="4"/>
  <c r="T219" i="4"/>
  <c r="T220" i="4"/>
  <c r="V220" i="4"/>
  <c r="X220" i="4"/>
  <c r="T221" i="4"/>
  <c r="T222" i="4"/>
  <c r="V222" i="4"/>
  <c r="X222" i="4"/>
  <c r="T223" i="4"/>
  <c r="T224" i="4"/>
  <c r="T225" i="4"/>
  <c r="T226" i="4"/>
  <c r="T227" i="4"/>
  <c r="T228" i="4"/>
  <c r="V228" i="4"/>
  <c r="T229" i="4"/>
  <c r="V229" i="4"/>
  <c r="X229" i="4"/>
  <c r="T230" i="4"/>
  <c r="T231" i="4"/>
  <c r="T232" i="4"/>
  <c r="V232" i="4"/>
  <c r="X232" i="4"/>
  <c r="T233" i="4"/>
  <c r="T234" i="4"/>
  <c r="T235" i="4"/>
  <c r="T236" i="4"/>
  <c r="T237" i="4"/>
  <c r="T238" i="4"/>
  <c r="T239" i="4"/>
  <c r="T240" i="4"/>
  <c r="V240" i="4"/>
  <c r="T241" i="4"/>
  <c r="V241" i="4"/>
  <c r="X241" i="4"/>
  <c r="T242" i="4"/>
  <c r="V242" i="4"/>
  <c r="X242" i="4"/>
  <c r="T243" i="4"/>
  <c r="V243" i="4"/>
  <c r="X243" i="4"/>
  <c r="T244" i="4"/>
  <c r="T245" i="4"/>
  <c r="T246" i="4"/>
  <c r="T247" i="4"/>
  <c r="T248" i="4"/>
  <c r="V248" i="4"/>
  <c r="X248" i="4"/>
  <c r="T249" i="4"/>
  <c r="T250" i="4"/>
  <c r="T251" i="4"/>
  <c r="T252" i="4"/>
  <c r="T253" i="4"/>
  <c r="T254" i="4"/>
  <c r="T255" i="4"/>
  <c r="T256" i="4"/>
  <c r="V256" i="4"/>
  <c r="T257" i="4"/>
  <c r="T258" i="4"/>
  <c r="T259" i="4"/>
  <c r="T260" i="4"/>
  <c r="V260" i="4"/>
  <c r="X260" i="4"/>
  <c r="T261" i="4"/>
  <c r="T262" i="4"/>
  <c r="T263" i="4"/>
  <c r="T264" i="4"/>
  <c r="T265" i="4"/>
  <c r="T266" i="4"/>
  <c r="T267" i="4"/>
  <c r="T268" i="4"/>
  <c r="T269" i="4"/>
  <c r="T270" i="4"/>
  <c r="X270" i="4"/>
  <c r="T271" i="4"/>
  <c r="T272" i="4"/>
  <c r="T273" i="4"/>
  <c r="V273" i="4"/>
  <c r="X273" i="4"/>
  <c r="T274" i="4"/>
  <c r="T275" i="4"/>
  <c r="T276" i="4"/>
  <c r="T277" i="4"/>
  <c r="T278" i="4"/>
  <c r="T279" i="4"/>
  <c r="T280" i="4"/>
  <c r="T281" i="4"/>
  <c r="T282" i="4"/>
  <c r="V282" i="4"/>
  <c r="X282" i="4"/>
  <c r="T283" i="4"/>
  <c r="T284" i="4"/>
  <c r="V284" i="4"/>
  <c r="X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V298" i="4"/>
  <c r="X298" i="4"/>
  <c r="T299" i="4"/>
  <c r="T300" i="4"/>
  <c r="T301" i="4"/>
  <c r="T302" i="4"/>
  <c r="T303" i="4"/>
  <c r="T304" i="4"/>
  <c r="T305" i="4"/>
  <c r="T306" i="4"/>
  <c r="V306" i="4"/>
  <c r="X306" i="4"/>
  <c r="T307" i="4"/>
  <c r="T308" i="4"/>
  <c r="V308" i="4"/>
  <c r="X308" i="4"/>
  <c r="T309" i="4"/>
  <c r="V309" i="4"/>
  <c r="X309" i="4"/>
  <c r="T310" i="4"/>
  <c r="T311" i="4"/>
  <c r="V311" i="4"/>
  <c r="X311" i="4"/>
  <c r="T312" i="4"/>
  <c r="T313" i="4"/>
  <c r="T314" i="4"/>
  <c r="V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V346" i="4"/>
  <c r="T347" i="4"/>
  <c r="T348" i="4"/>
  <c r="T349" i="4"/>
  <c r="T350" i="4"/>
  <c r="T351" i="4"/>
  <c r="T352" i="4"/>
  <c r="T353" i="4"/>
  <c r="T354" i="4"/>
  <c r="V354" i="4"/>
  <c r="X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V370" i="4"/>
  <c r="X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V382" i="4"/>
  <c r="X382" i="4"/>
  <c r="T383" i="4"/>
  <c r="T384" i="4"/>
  <c r="T385" i="4"/>
  <c r="V385" i="4"/>
  <c r="X385" i="4"/>
  <c r="T386" i="4"/>
  <c r="T387" i="4"/>
  <c r="T388" i="4"/>
  <c r="T389" i="4"/>
  <c r="V389" i="4"/>
  <c r="X389" i="4"/>
  <c r="T390" i="4"/>
  <c r="T391" i="4"/>
  <c r="T392" i="4"/>
  <c r="T393" i="4"/>
  <c r="T394" i="4"/>
  <c r="V394" i="4"/>
  <c r="X394" i="4"/>
  <c r="T395" i="4"/>
  <c r="T396" i="4"/>
  <c r="T397" i="4"/>
  <c r="T398" i="4"/>
  <c r="T399" i="4"/>
  <c r="T400" i="4"/>
  <c r="T20" i="4"/>
  <c r="S21" i="4"/>
  <c r="S22" i="4"/>
  <c r="S23" i="4"/>
  <c r="V23" i="4"/>
  <c r="X23" i="4"/>
  <c r="S24" i="4"/>
  <c r="S25" i="4"/>
  <c r="V25" i="4"/>
  <c r="X25" i="4"/>
  <c r="S26" i="4"/>
  <c r="V26" i="4"/>
  <c r="X26" i="4"/>
  <c r="S27" i="4"/>
  <c r="S28" i="4"/>
  <c r="S29" i="4"/>
  <c r="V29" i="4"/>
  <c r="X29" i="4"/>
  <c r="S30" i="4"/>
  <c r="V30" i="4"/>
  <c r="X30" i="4"/>
  <c r="S31" i="4"/>
  <c r="S32" i="4"/>
  <c r="V32" i="4"/>
  <c r="X32" i="4"/>
  <c r="S33" i="4"/>
  <c r="S34" i="4"/>
  <c r="V34" i="4"/>
  <c r="X34" i="4"/>
  <c r="S35" i="4"/>
  <c r="S36" i="4"/>
  <c r="S37" i="4"/>
  <c r="V37" i="4"/>
  <c r="X37" i="4"/>
  <c r="S38" i="4"/>
  <c r="X38" i="4"/>
  <c r="S39" i="4"/>
  <c r="S40" i="4"/>
  <c r="V40" i="4"/>
  <c r="X40" i="4"/>
  <c r="S41" i="4"/>
  <c r="V41" i="4"/>
  <c r="X41" i="4"/>
  <c r="S42" i="4"/>
  <c r="S43" i="4"/>
  <c r="S44" i="4"/>
  <c r="S45" i="4"/>
  <c r="V45" i="4"/>
  <c r="X45" i="4"/>
  <c r="S46" i="4"/>
  <c r="V46" i="4"/>
  <c r="S47" i="4"/>
  <c r="S48" i="4"/>
  <c r="S49" i="4"/>
  <c r="S50" i="4"/>
  <c r="V50" i="4"/>
  <c r="X50" i="4"/>
  <c r="S51" i="4"/>
  <c r="S52" i="4"/>
  <c r="S53" i="4"/>
  <c r="V53" i="4"/>
  <c r="X53" i="4"/>
  <c r="S54" i="4"/>
  <c r="S55" i="4"/>
  <c r="S56" i="4"/>
  <c r="V56" i="4"/>
  <c r="X56" i="4"/>
  <c r="S57" i="4"/>
  <c r="V57" i="4"/>
  <c r="X57" i="4"/>
  <c r="S58" i="4"/>
  <c r="V58" i="4"/>
  <c r="X58" i="4"/>
  <c r="S59" i="4"/>
  <c r="S60" i="4"/>
  <c r="S61" i="4"/>
  <c r="V61" i="4"/>
  <c r="X61" i="4"/>
  <c r="S62" i="4"/>
  <c r="V62" i="4"/>
  <c r="X62" i="4"/>
  <c r="S63" i="4"/>
  <c r="S64" i="4"/>
  <c r="X64" i="4"/>
  <c r="S65" i="4"/>
  <c r="V65" i="4"/>
  <c r="X65" i="4"/>
  <c r="S66" i="4"/>
  <c r="V66" i="4"/>
  <c r="X66" i="4"/>
  <c r="S67" i="4"/>
  <c r="S68" i="4"/>
  <c r="S69" i="4"/>
  <c r="V69" i="4"/>
  <c r="X69" i="4"/>
  <c r="S70" i="4"/>
  <c r="S71" i="4"/>
  <c r="S72" i="4"/>
  <c r="V72" i="4"/>
  <c r="X72" i="4"/>
  <c r="S73" i="4"/>
  <c r="V73" i="4"/>
  <c r="X73" i="4"/>
  <c r="S74" i="4"/>
  <c r="S75" i="4"/>
  <c r="S76" i="4"/>
  <c r="S77" i="4"/>
  <c r="S78" i="4"/>
  <c r="V78" i="4"/>
  <c r="X78" i="4"/>
  <c r="S79" i="4"/>
  <c r="S80" i="4"/>
  <c r="S81" i="4"/>
  <c r="V81" i="4"/>
  <c r="X81" i="4"/>
  <c r="S82" i="4"/>
  <c r="V82" i="4"/>
  <c r="X82" i="4"/>
  <c r="S83" i="4"/>
  <c r="S84" i="4"/>
  <c r="S85" i="4"/>
  <c r="V85" i="4"/>
  <c r="X85" i="4"/>
  <c r="S86" i="4"/>
  <c r="V86" i="4"/>
  <c r="X86" i="4"/>
  <c r="S87" i="4"/>
  <c r="S88" i="4"/>
  <c r="V88" i="4"/>
  <c r="X88" i="4"/>
  <c r="S89" i="4"/>
  <c r="V89" i="4"/>
  <c r="X89" i="4"/>
  <c r="S90" i="4"/>
  <c r="S91" i="4"/>
  <c r="S92" i="4"/>
  <c r="S93" i="4"/>
  <c r="V93" i="4"/>
  <c r="X93" i="4"/>
  <c r="S94" i="4"/>
  <c r="V94" i="4"/>
  <c r="X94" i="4"/>
  <c r="S95" i="4"/>
  <c r="S96" i="4"/>
  <c r="V96" i="4"/>
  <c r="X96" i="4"/>
  <c r="S97" i="4"/>
  <c r="V97" i="4"/>
  <c r="X97" i="4"/>
  <c r="S98" i="4"/>
  <c r="X98" i="4"/>
  <c r="S99" i="4"/>
  <c r="S100" i="4"/>
  <c r="S101" i="4"/>
  <c r="V101" i="4"/>
  <c r="X101" i="4"/>
  <c r="S102" i="4"/>
  <c r="V102" i="4"/>
  <c r="X102" i="4"/>
  <c r="S103" i="4"/>
  <c r="S104" i="4"/>
  <c r="V104" i="4"/>
  <c r="X104" i="4"/>
  <c r="S105" i="4"/>
  <c r="S106" i="4"/>
  <c r="V106" i="4"/>
  <c r="X106" i="4"/>
  <c r="S107" i="4"/>
  <c r="S108" i="4"/>
  <c r="S109" i="4"/>
  <c r="S110" i="4"/>
  <c r="V110" i="4"/>
  <c r="X110" i="4"/>
  <c r="S111" i="4"/>
  <c r="S112" i="4"/>
  <c r="S113" i="4"/>
  <c r="V113" i="4"/>
  <c r="X113" i="4"/>
  <c r="Y113" i="4"/>
  <c r="S114" i="4"/>
  <c r="V114" i="4"/>
  <c r="X114" i="4"/>
  <c r="S115" i="4"/>
  <c r="S116" i="4"/>
  <c r="S117" i="4"/>
  <c r="S118" i="4"/>
  <c r="S119" i="4"/>
  <c r="V119" i="4"/>
  <c r="X119" i="4"/>
  <c r="S120" i="4"/>
  <c r="V120" i="4"/>
  <c r="X120" i="4"/>
  <c r="S121" i="4"/>
  <c r="V121" i="4"/>
  <c r="X121" i="4"/>
  <c r="S122" i="4"/>
  <c r="V122" i="4"/>
  <c r="X122" i="4"/>
  <c r="S123" i="4"/>
  <c r="S124" i="4"/>
  <c r="S125" i="4"/>
  <c r="V125" i="4"/>
  <c r="X125" i="4"/>
  <c r="S126" i="4"/>
  <c r="S127" i="4"/>
  <c r="S128" i="4"/>
  <c r="V128" i="4"/>
  <c r="X128" i="4"/>
  <c r="S129" i="4"/>
  <c r="V129" i="4"/>
  <c r="X129" i="4"/>
  <c r="S130" i="4"/>
  <c r="V130" i="4"/>
  <c r="X130" i="4"/>
  <c r="S131" i="4"/>
  <c r="S132" i="4"/>
  <c r="S133" i="4"/>
  <c r="S134" i="4"/>
  <c r="S135" i="4"/>
  <c r="S136" i="4"/>
  <c r="S137" i="4"/>
  <c r="V137" i="4"/>
  <c r="X137" i="4"/>
  <c r="S138" i="4"/>
  <c r="V138" i="4"/>
  <c r="X138" i="4"/>
  <c r="S139" i="4"/>
  <c r="S140" i="4"/>
  <c r="S141" i="4"/>
  <c r="V141" i="4"/>
  <c r="X141" i="4"/>
  <c r="S142" i="4"/>
  <c r="V142" i="4"/>
  <c r="X142" i="4"/>
  <c r="S143" i="4"/>
  <c r="S144" i="4"/>
  <c r="S145" i="4"/>
  <c r="V145" i="4"/>
  <c r="X145" i="4"/>
  <c r="S146" i="4"/>
  <c r="S147" i="4"/>
  <c r="S148" i="4"/>
  <c r="S149" i="4"/>
  <c r="S150" i="4"/>
  <c r="S151" i="4"/>
  <c r="S152" i="4"/>
  <c r="V152" i="4"/>
  <c r="X152" i="4"/>
  <c r="S153" i="4"/>
  <c r="S154" i="4"/>
  <c r="S155" i="4"/>
  <c r="S156" i="4"/>
  <c r="S157" i="4"/>
  <c r="V157" i="4"/>
  <c r="X157" i="4"/>
  <c r="S158" i="4"/>
  <c r="S159" i="4"/>
  <c r="V159" i="4"/>
  <c r="X159" i="4"/>
  <c r="S160" i="4"/>
  <c r="V160" i="4"/>
  <c r="X160" i="4"/>
  <c r="S161" i="4"/>
  <c r="S162" i="4"/>
  <c r="S163" i="4"/>
  <c r="S164" i="4"/>
  <c r="S165" i="4"/>
  <c r="V165" i="4"/>
  <c r="X165" i="4"/>
  <c r="S166" i="4"/>
  <c r="V166" i="4"/>
  <c r="X166" i="4"/>
  <c r="S167" i="4"/>
  <c r="S168" i="4"/>
  <c r="V168" i="4"/>
  <c r="X168" i="4"/>
  <c r="S169" i="4"/>
  <c r="V169" i="4"/>
  <c r="X169" i="4"/>
  <c r="S170" i="4"/>
  <c r="V170" i="4"/>
  <c r="X170" i="4"/>
  <c r="S171" i="4"/>
  <c r="S172" i="4"/>
  <c r="S173" i="4"/>
  <c r="V173" i="4"/>
  <c r="X173" i="4"/>
  <c r="S174" i="4"/>
  <c r="S175" i="4"/>
  <c r="S176" i="4"/>
  <c r="V176" i="4"/>
  <c r="X176" i="4"/>
  <c r="S177" i="4"/>
  <c r="S178" i="4"/>
  <c r="V178" i="4"/>
  <c r="X178" i="4"/>
  <c r="S179" i="4"/>
  <c r="S180" i="4"/>
  <c r="S181" i="4"/>
  <c r="V181" i="4"/>
  <c r="X181" i="4"/>
  <c r="S182" i="4"/>
  <c r="V182" i="4"/>
  <c r="X182" i="4"/>
  <c r="S183" i="4"/>
  <c r="V183" i="4"/>
  <c r="X183" i="4"/>
  <c r="S184" i="4"/>
  <c r="V184" i="4"/>
  <c r="X184" i="4"/>
  <c r="S185" i="4"/>
  <c r="V185" i="4"/>
  <c r="X185" i="4"/>
  <c r="S186" i="4"/>
  <c r="S187" i="4"/>
  <c r="S188" i="4"/>
  <c r="S189" i="4"/>
  <c r="S190" i="4"/>
  <c r="V190" i="4"/>
  <c r="X190" i="4"/>
  <c r="S191" i="4"/>
  <c r="S192" i="4"/>
  <c r="S193" i="4"/>
  <c r="V193" i="4"/>
  <c r="X193" i="4"/>
  <c r="S194" i="4"/>
  <c r="V194" i="4"/>
  <c r="X194" i="4"/>
  <c r="S195" i="4"/>
  <c r="S196" i="4"/>
  <c r="V196" i="4"/>
  <c r="X196" i="4"/>
  <c r="S197" i="4"/>
  <c r="V197" i="4"/>
  <c r="X197" i="4"/>
  <c r="S198" i="4"/>
  <c r="V198" i="4"/>
  <c r="X198" i="4"/>
  <c r="S199" i="4"/>
  <c r="V199" i="4"/>
  <c r="X199" i="4"/>
  <c r="S200" i="4"/>
  <c r="V200" i="4"/>
  <c r="X200" i="4"/>
  <c r="S201" i="4"/>
  <c r="V201" i="4"/>
  <c r="X201" i="4"/>
  <c r="S202" i="4"/>
  <c r="V202" i="4"/>
  <c r="X202" i="4"/>
  <c r="S203" i="4"/>
  <c r="V203" i="4"/>
  <c r="X203" i="4"/>
  <c r="S204" i="4"/>
  <c r="V204" i="4"/>
  <c r="X204" i="4"/>
  <c r="S205" i="4"/>
  <c r="V205" i="4"/>
  <c r="X205" i="4"/>
  <c r="S206" i="4"/>
  <c r="S207" i="4"/>
  <c r="S208" i="4"/>
  <c r="V208" i="4"/>
  <c r="X208" i="4"/>
  <c r="S209" i="4"/>
  <c r="V209" i="4"/>
  <c r="X209" i="4"/>
  <c r="S210" i="4"/>
  <c r="V210" i="4"/>
  <c r="X210" i="4"/>
  <c r="S211" i="4"/>
  <c r="V211" i="4"/>
  <c r="X211" i="4"/>
  <c r="S212" i="4"/>
  <c r="V212" i="4"/>
  <c r="X212" i="4"/>
  <c r="S213" i="4"/>
  <c r="V213" i="4"/>
  <c r="X213" i="4"/>
  <c r="S214" i="4"/>
  <c r="V214" i="4"/>
  <c r="X214" i="4"/>
  <c r="S215" i="4"/>
  <c r="S216" i="4"/>
  <c r="S217" i="4"/>
  <c r="V217" i="4"/>
  <c r="X217" i="4"/>
  <c r="S218" i="4"/>
  <c r="V218" i="4"/>
  <c r="X218" i="4"/>
  <c r="S219" i="4"/>
  <c r="S220" i="4"/>
  <c r="S221" i="4"/>
  <c r="S222" i="4"/>
  <c r="S223" i="4"/>
  <c r="V223" i="4"/>
  <c r="X223" i="4"/>
  <c r="S224" i="4"/>
  <c r="V224" i="4"/>
  <c r="X224" i="4"/>
  <c r="S225" i="4"/>
  <c r="V225" i="4"/>
  <c r="X225" i="4"/>
  <c r="S226" i="4"/>
  <c r="V226" i="4"/>
  <c r="X226" i="4"/>
  <c r="S227" i="4"/>
  <c r="V227" i="4"/>
  <c r="X227" i="4"/>
  <c r="S228" i="4"/>
  <c r="X228" i="4"/>
  <c r="S229" i="4"/>
  <c r="S230" i="4"/>
  <c r="V230" i="4"/>
  <c r="X230" i="4"/>
  <c r="S231" i="4"/>
  <c r="V231" i="4"/>
  <c r="X231" i="4"/>
  <c r="S232" i="4"/>
  <c r="S233" i="4"/>
  <c r="V233" i="4"/>
  <c r="X233" i="4"/>
  <c r="S234" i="4"/>
  <c r="V234" i="4"/>
  <c r="X234" i="4"/>
  <c r="S235" i="4"/>
  <c r="V235" i="4"/>
  <c r="X235" i="4"/>
  <c r="S236" i="4"/>
  <c r="S237" i="4"/>
  <c r="V237" i="4"/>
  <c r="X237" i="4"/>
  <c r="S238" i="4"/>
  <c r="V238" i="4"/>
  <c r="X238" i="4"/>
  <c r="S239" i="4"/>
  <c r="V239" i="4"/>
  <c r="X239" i="4"/>
  <c r="S240" i="4"/>
  <c r="X240" i="4"/>
  <c r="S241" i="4"/>
  <c r="S242" i="4"/>
  <c r="S243" i="4"/>
  <c r="S244" i="4"/>
  <c r="V244" i="4"/>
  <c r="X244" i="4"/>
  <c r="S245" i="4"/>
  <c r="V245" i="4"/>
  <c r="X245" i="4"/>
  <c r="S246" i="4"/>
  <c r="V246" i="4"/>
  <c r="X246" i="4"/>
  <c r="S247" i="4"/>
  <c r="S248" i="4"/>
  <c r="S249" i="4"/>
  <c r="V249" i="4"/>
  <c r="X249" i="4"/>
  <c r="S250" i="4"/>
  <c r="V250" i="4"/>
  <c r="X250" i="4"/>
  <c r="S251" i="4"/>
  <c r="S252" i="4"/>
  <c r="V252" i="4"/>
  <c r="X252" i="4"/>
  <c r="S253" i="4"/>
  <c r="V253" i="4"/>
  <c r="X253" i="4"/>
  <c r="S254" i="4"/>
  <c r="V254" i="4"/>
  <c r="X254" i="4"/>
  <c r="S255" i="4"/>
  <c r="V255" i="4"/>
  <c r="X255" i="4"/>
  <c r="S256" i="4"/>
  <c r="X256" i="4"/>
  <c r="S257" i="4"/>
  <c r="V257" i="4"/>
  <c r="X257" i="4"/>
  <c r="S258" i="4"/>
  <c r="V258" i="4"/>
  <c r="X258" i="4"/>
  <c r="S259" i="4"/>
  <c r="V259" i="4"/>
  <c r="X259" i="4"/>
  <c r="S260" i="4"/>
  <c r="S261" i="4"/>
  <c r="V261" i="4"/>
  <c r="X261" i="4"/>
  <c r="S262" i="4"/>
  <c r="V262" i="4"/>
  <c r="X262" i="4"/>
  <c r="S263" i="4"/>
  <c r="V263" i="4"/>
  <c r="X263" i="4"/>
  <c r="S264" i="4"/>
  <c r="V264" i="4"/>
  <c r="X264" i="4"/>
  <c r="S265" i="4"/>
  <c r="S266" i="4"/>
  <c r="V266" i="4"/>
  <c r="X266" i="4"/>
  <c r="S267" i="4"/>
  <c r="S268" i="4"/>
  <c r="V268" i="4"/>
  <c r="X268" i="4"/>
  <c r="S269" i="4"/>
  <c r="V269" i="4"/>
  <c r="X269" i="4"/>
  <c r="S270" i="4"/>
  <c r="V270" i="4"/>
  <c r="S271" i="4"/>
  <c r="V271" i="4"/>
  <c r="X271" i="4"/>
  <c r="S272" i="4"/>
  <c r="S273" i="4"/>
  <c r="S274" i="4"/>
  <c r="S275" i="4"/>
  <c r="S276" i="4"/>
  <c r="S277" i="4"/>
  <c r="V277" i="4"/>
  <c r="X277" i="4"/>
  <c r="S278" i="4"/>
  <c r="S279" i="4"/>
  <c r="V279" i="4"/>
  <c r="X279" i="4"/>
  <c r="S280" i="4"/>
  <c r="S281" i="4"/>
  <c r="V281" i="4"/>
  <c r="X281" i="4"/>
  <c r="S282" i="4"/>
  <c r="S283" i="4"/>
  <c r="S284" i="4"/>
  <c r="S285" i="4"/>
  <c r="V285" i="4"/>
  <c r="X285" i="4"/>
  <c r="S286" i="4"/>
  <c r="V286" i="4"/>
  <c r="X286" i="4"/>
  <c r="S287" i="4"/>
  <c r="V287" i="4"/>
  <c r="X287" i="4"/>
  <c r="S288" i="4"/>
  <c r="S289" i="4"/>
  <c r="S290" i="4"/>
  <c r="V290" i="4"/>
  <c r="X290" i="4"/>
  <c r="S291" i="4"/>
  <c r="V291" i="4"/>
  <c r="X291" i="4"/>
  <c r="S292" i="4"/>
  <c r="S293" i="4"/>
  <c r="V293" i="4"/>
  <c r="X293" i="4"/>
  <c r="S294" i="4"/>
  <c r="V294" i="4"/>
  <c r="X294" i="4"/>
  <c r="S295" i="4"/>
  <c r="V295" i="4"/>
  <c r="X295" i="4"/>
  <c r="S296" i="4"/>
  <c r="S297" i="4"/>
  <c r="S298" i="4"/>
  <c r="S299" i="4"/>
  <c r="V299" i="4"/>
  <c r="X299" i="4"/>
  <c r="S300" i="4"/>
  <c r="S301" i="4"/>
  <c r="V301" i="4"/>
  <c r="X301" i="4"/>
  <c r="S302" i="4"/>
  <c r="V302" i="4"/>
  <c r="X302" i="4"/>
  <c r="S303" i="4"/>
  <c r="V303" i="4"/>
  <c r="X303" i="4"/>
  <c r="S304" i="4"/>
  <c r="S305" i="4"/>
  <c r="S306" i="4"/>
  <c r="S307" i="4"/>
  <c r="S308" i="4"/>
  <c r="S309" i="4"/>
  <c r="S310" i="4"/>
  <c r="V310" i="4"/>
  <c r="X310" i="4"/>
  <c r="S311" i="4"/>
  <c r="S312" i="4"/>
  <c r="S313" i="4"/>
  <c r="V313" i="4"/>
  <c r="X313" i="4"/>
  <c r="S314" i="4"/>
  <c r="X314" i="4"/>
  <c r="S315" i="4"/>
  <c r="S316" i="4"/>
  <c r="V316" i="4"/>
  <c r="X316" i="4"/>
  <c r="S317" i="4"/>
  <c r="V317" i="4"/>
  <c r="X317" i="4"/>
  <c r="S318" i="4"/>
  <c r="V318" i="4"/>
  <c r="X318" i="4"/>
  <c r="S319" i="4"/>
  <c r="V319" i="4"/>
  <c r="X319" i="4"/>
  <c r="S320" i="4"/>
  <c r="S321" i="4"/>
  <c r="V321" i="4"/>
  <c r="X321" i="4"/>
  <c r="S322" i="4"/>
  <c r="V322" i="4"/>
  <c r="X322" i="4"/>
  <c r="S323" i="4"/>
  <c r="S324" i="4"/>
  <c r="S325" i="4"/>
  <c r="S326" i="4"/>
  <c r="S327" i="4"/>
  <c r="V327" i="4"/>
  <c r="X327" i="4"/>
  <c r="S328" i="4"/>
  <c r="S329" i="4"/>
  <c r="V329" i="4"/>
  <c r="X329" i="4"/>
  <c r="S330" i="4"/>
  <c r="V330" i="4"/>
  <c r="X330" i="4"/>
  <c r="S331" i="4"/>
  <c r="S332" i="4"/>
  <c r="S333" i="4"/>
  <c r="V333" i="4"/>
  <c r="X333" i="4"/>
  <c r="S334" i="4"/>
  <c r="V334" i="4"/>
  <c r="X334" i="4"/>
  <c r="S335" i="4"/>
  <c r="V335" i="4"/>
  <c r="X335" i="4"/>
  <c r="S336" i="4"/>
  <c r="S337" i="4"/>
  <c r="V337" i="4"/>
  <c r="X337" i="4"/>
  <c r="S338" i="4"/>
  <c r="V338" i="4"/>
  <c r="X338" i="4"/>
  <c r="S339" i="4"/>
  <c r="S340" i="4"/>
  <c r="V340" i="4"/>
  <c r="X340" i="4"/>
  <c r="S341" i="4"/>
  <c r="S342" i="4"/>
  <c r="V342" i="4"/>
  <c r="X342" i="4"/>
  <c r="S343" i="4"/>
  <c r="V343" i="4"/>
  <c r="X343" i="4"/>
  <c r="S344" i="4"/>
  <c r="S345" i="4"/>
  <c r="V345" i="4"/>
  <c r="X345" i="4"/>
  <c r="S346" i="4"/>
  <c r="X346" i="4"/>
  <c r="S347" i="4"/>
  <c r="S348" i="4"/>
  <c r="V348" i="4"/>
  <c r="X348" i="4"/>
  <c r="S349" i="4"/>
  <c r="V349" i="4"/>
  <c r="X349" i="4"/>
  <c r="S350" i="4"/>
  <c r="V350" i="4"/>
  <c r="X350" i="4"/>
  <c r="S351" i="4"/>
  <c r="V351" i="4"/>
  <c r="X351" i="4"/>
  <c r="S352" i="4"/>
  <c r="S353" i="4"/>
  <c r="V353" i="4"/>
  <c r="X353" i="4"/>
  <c r="S354" i="4"/>
  <c r="S355" i="4"/>
  <c r="S356" i="4"/>
  <c r="S357" i="4"/>
  <c r="V357" i="4"/>
  <c r="X357" i="4"/>
  <c r="S358" i="4"/>
  <c r="V358" i="4"/>
  <c r="X358" i="4"/>
  <c r="S359" i="4"/>
  <c r="V359" i="4"/>
  <c r="X359" i="4"/>
  <c r="S360" i="4"/>
  <c r="S361" i="4"/>
  <c r="V361" i="4"/>
  <c r="X361" i="4"/>
  <c r="S362" i="4"/>
  <c r="V362" i="4"/>
  <c r="X362" i="4"/>
  <c r="S363" i="4"/>
  <c r="V363" i="4"/>
  <c r="X363" i="4"/>
  <c r="S364" i="4"/>
  <c r="V364" i="4"/>
  <c r="X364" i="4"/>
  <c r="S365" i="4"/>
  <c r="V365" i="4"/>
  <c r="X365" i="4"/>
  <c r="S366" i="4"/>
  <c r="V366" i="4"/>
  <c r="X366" i="4"/>
  <c r="S367" i="4"/>
  <c r="V367" i="4"/>
  <c r="X367" i="4"/>
  <c r="S368" i="4"/>
  <c r="V368" i="4"/>
  <c r="X368" i="4"/>
  <c r="S369" i="4"/>
  <c r="V369" i="4"/>
  <c r="X369" i="4"/>
  <c r="S370" i="4"/>
  <c r="S371" i="4"/>
  <c r="V371" i="4"/>
  <c r="X371" i="4"/>
  <c r="S372" i="4"/>
  <c r="V372" i="4"/>
  <c r="X372" i="4"/>
  <c r="S373" i="4"/>
  <c r="V373" i="4"/>
  <c r="X373" i="4"/>
  <c r="S374" i="4"/>
  <c r="S375" i="4"/>
  <c r="V375" i="4"/>
  <c r="X375" i="4"/>
  <c r="S376" i="4"/>
  <c r="V376" i="4"/>
  <c r="X376" i="4"/>
  <c r="S377" i="4"/>
  <c r="V377" i="4"/>
  <c r="X377" i="4"/>
  <c r="S378" i="4"/>
  <c r="V378" i="4"/>
  <c r="X378" i="4"/>
  <c r="S379" i="4"/>
  <c r="V379" i="4"/>
  <c r="X379" i="4"/>
  <c r="S380" i="4"/>
  <c r="V380" i="4"/>
  <c r="X380" i="4"/>
  <c r="S381" i="4"/>
  <c r="V381" i="4"/>
  <c r="X381" i="4"/>
  <c r="S382" i="4"/>
  <c r="S383" i="4"/>
  <c r="S384" i="4"/>
  <c r="V384" i="4"/>
  <c r="X384" i="4"/>
  <c r="S385" i="4"/>
  <c r="S386" i="4"/>
  <c r="V386" i="4"/>
  <c r="X386" i="4"/>
  <c r="S387" i="4"/>
  <c r="V387" i="4"/>
  <c r="X387" i="4"/>
  <c r="S388" i="4"/>
  <c r="V388" i="4"/>
  <c r="X388" i="4"/>
  <c r="S389" i="4"/>
  <c r="S390" i="4"/>
  <c r="V390" i="4"/>
  <c r="X390" i="4"/>
  <c r="S391" i="4"/>
  <c r="V391" i="4"/>
  <c r="X391" i="4"/>
  <c r="S392" i="4"/>
  <c r="V392" i="4"/>
  <c r="X392" i="4"/>
  <c r="S393" i="4"/>
  <c r="V393" i="4"/>
  <c r="X393" i="4"/>
  <c r="S394" i="4"/>
  <c r="S395" i="4"/>
  <c r="V395" i="4"/>
  <c r="X395" i="4"/>
  <c r="S396" i="4"/>
  <c r="S397" i="4"/>
  <c r="V397" i="4"/>
  <c r="X397" i="4"/>
  <c r="S398" i="4"/>
  <c r="V398" i="4"/>
  <c r="X398" i="4"/>
  <c r="Y398" i="4"/>
  <c r="S399" i="4"/>
  <c r="V399" i="4"/>
  <c r="X399" i="4"/>
  <c r="S400" i="4"/>
  <c r="S20" i="4"/>
  <c r="R21" i="4"/>
  <c r="R22" i="4"/>
  <c r="R23" i="4"/>
  <c r="R24" i="4"/>
  <c r="R25" i="4"/>
  <c r="R26" i="4"/>
  <c r="R27" i="4"/>
  <c r="R28" i="4"/>
  <c r="U28" i="4"/>
  <c r="W28" i="4"/>
  <c r="R29" i="4"/>
  <c r="U29" i="4"/>
  <c r="W29" i="4"/>
  <c r="Y29" i="4"/>
  <c r="R30" i="4"/>
  <c r="R31" i="4"/>
  <c r="R32" i="4"/>
  <c r="R33" i="4"/>
  <c r="R34" i="4"/>
  <c r="U34" i="4"/>
  <c r="W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U60" i="4"/>
  <c r="W60" i="4"/>
  <c r="R61" i="4"/>
  <c r="R62" i="4"/>
  <c r="R63" i="4"/>
  <c r="R64" i="4"/>
  <c r="R65" i="4"/>
  <c r="R66" i="4"/>
  <c r="R67" i="4"/>
  <c r="R68" i="4"/>
  <c r="R69" i="4"/>
  <c r="R70" i="4"/>
  <c r="R71" i="4"/>
  <c r="R72" i="4"/>
  <c r="U72" i="4"/>
  <c r="W72" i="4"/>
  <c r="R73" i="4"/>
  <c r="R74" i="4"/>
  <c r="R75" i="4"/>
  <c r="R76" i="4"/>
  <c r="U76" i="4"/>
  <c r="W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R93" i="4"/>
  <c r="R94" i="4"/>
  <c r="R95" i="4"/>
  <c r="U95" i="4"/>
  <c r="W95" i="4"/>
  <c r="Y95" i="4"/>
  <c r="R96" i="4"/>
  <c r="R97" i="4"/>
  <c r="R98" i="4"/>
  <c r="R99" i="4"/>
  <c r="R100" i="4"/>
  <c r="U100" i="4"/>
  <c r="W100" i="4"/>
  <c r="R101" i="4"/>
  <c r="R102" i="4"/>
  <c r="U102" i="4"/>
  <c r="W102" i="4"/>
  <c r="R103" i="4"/>
  <c r="R104" i="4"/>
  <c r="R105" i="4"/>
  <c r="R106" i="4"/>
  <c r="R107" i="4"/>
  <c r="R108" i="4"/>
  <c r="R109" i="4"/>
  <c r="R110" i="4"/>
  <c r="U110" i="4"/>
  <c r="W110" i="4"/>
  <c r="Y110" i="4"/>
  <c r="R111" i="4"/>
  <c r="R112" i="4"/>
  <c r="R113" i="4"/>
  <c r="U113" i="4"/>
  <c r="W113" i="4"/>
  <c r="R114" i="4"/>
  <c r="R115" i="4"/>
  <c r="U115" i="4"/>
  <c r="W115" i="4"/>
  <c r="R116" i="4"/>
  <c r="R117" i="4"/>
  <c r="R118" i="4"/>
  <c r="R119" i="4"/>
  <c r="R120" i="4"/>
  <c r="R121" i="4"/>
  <c r="R122" i="4"/>
  <c r="R123" i="4"/>
  <c r="R124" i="4"/>
  <c r="R125" i="4"/>
  <c r="U125" i="4"/>
  <c r="R126" i="4"/>
  <c r="U126" i="4"/>
  <c r="W126" i="4"/>
  <c r="R127" i="4"/>
  <c r="R128" i="4"/>
  <c r="R129" i="4"/>
  <c r="R130" i="4"/>
  <c r="R131" i="4"/>
  <c r="R132" i="4"/>
  <c r="R133" i="4"/>
  <c r="R134" i="4"/>
  <c r="R135" i="4"/>
  <c r="R136" i="4"/>
  <c r="R137" i="4"/>
  <c r="R138" i="4"/>
  <c r="R139" i="4"/>
  <c r="R140" i="4"/>
  <c r="R141" i="4"/>
  <c r="U141" i="4"/>
  <c r="W141" i="4"/>
  <c r="Y141" i="4"/>
  <c r="R142" i="4"/>
  <c r="R143" i="4"/>
  <c r="R144" i="4"/>
  <c r="R145" i="4"/>
  <c r="R146" i="4"/>
  <c r="R147" i="4"/>
  <c r="R148" i="4"/>
  <c r="R149" i="4"/>
  <c r="R150" i="4"/>
  <c r="R151" i="4"/>
  <c r="R152" i="4"/>
  <c r="R153" i="4"/>
  <c r="R154" i="4"/>
  <c r="R155" i="4"/>
  <c r="R156" i="4"/>
  <c r="R157" i="4"/>
  <c r="R158" i="4"/>
  <c r="U158" i="4"/>
  <c r="W158" i="4"/>
  <c r="R159" i="4"/>
  <c r="R160" i="4"/>
  <c r="R161" i="4"/>
  <c r="R162" i="4"/>
  <c r="R163" i="4"/>
  <c r="R164" i="4"/>
  <c r="R165" i="4"/>
  <c r="U165" i="4"/>
  <c r="R166" i="4"/>
  <c r="R167" i="4"/>
  <c r="R168" i="4"/>
  <c r="R169" i="4"/>
  <c r="R170" i="4"/>
  <c r="R171" i="4"/>
  <c r="R172" i="4"/>
  <c r="R173" i="4"/>
  <c r="R174" i="4"/>
  <c r="R175" i="4"/>
  <c r="R176" i="4"/>
  <c r="R177" i="4"/>
  <c r="R178" i="4"/>
  <c r="R179" i="4"/>
  <c r="R180" i="4"/>
  <c r="R181" i="4"/>
  <c r="R182" i="4"/>
  <c r="R183" i="4"/>
  <c r="U183" i="4"/>
  <c r="W183" i="4"/>
  <c r="Y183" i="4"/>
  <c r="R184" i="4"/>
  <c r="U184" i="4"/>
  <c r="W184" i="4"/>
  <c r="Y184" i="4"/>
  <c r="R185" i="4"/>
  <c r="R186" i="4"/>
  <c r="R187" i="4"/>
  <c r="R188" i="4"/>
  <c r="R189" i="4"/>
  <c r="R190" i="4"/>
  <c r="R191" i="4"/>
  <c r="R192" i="4"/>
  <c r="R193" i="4"/>
  <c r="R194" i="4"/>
  <c r="R195" i="4"/>
  <c r="R196" i="4"/>
  <c r="R197" i="4"/>
  <c r="R198" i="4"/>
  <c r="R199" i="4"/>
  <c r="R200" i="4"/>
  <c r="R201" i="4"/>
  <c r="R202" i="4"/>
  <c r="R203" i="4"/>
  <c r="R204" i="4"/>
  <c r="R205" i="4"/>
  <c r="R206" i="4"/>
  <c r="Y206" i="4"/>
  <c r="R207" i="4"/>
  <c r="U207" i="4"/>
  <c r="W207" i="4"/>
  <c r="R208" i="4"/>
  <c r="R209" i="4"/>
  <c r="R210" i="4"/>
  <c r="R211" i="4"/>
  <c r="R212" i="4"/>
  <c r="R213" i="4"/>
  <c r="R214" i="4"/>
  <c r="R215" i="4"/>
  <c r="R216" i="4"/>
  <c r="R217" i="4"/>
  <c r="R218" i="4"/>
  <c r="R219" i="4"/>
  <c r="R220" i="4"/>
  <c r="U220" i="4"/>
  <c r="W220" i="4"/>
  <c r="Y220" i="4"/>
  <c r="R221" i="4"/>
  <c r="R222" i="4"/>
  <c r="R223" i="4"/>
  <c r="R224" i="4"/>
  <c r="R225" i="4"/>
  <c r="R226" i="4"/>
  <c r="R227" i="4"/>
  <c r="R228" i="4"/>
  <c r="R229" i="4"/>
  <c r="R230" i="4"/>
  <c r="R231" i="4"/>
  <c r="R232" i="4"/>
  <c r="R233" i="4"/>
  <c r="R234" i="4"/>
  <c r="R235" i="4"/>
  <c r="R236" i="4"/>
  <c r="R237" i="4"/>
  <c r="U237" i="4"/>
  <c r="W237" i="4"/>
  <c r="R238" i="4"/>
  <c r="R239" i="4"/>
  <c r="R240" i="4"/>
  <c r="R241" i="4"/>
  <c r="R242" i="4"/>
  <c r="R243" i="4"/>
  <c r="R244" i="4"/>
  <c r="R245" i="4"/>
  <c r="R246" i="4"/>
  <c r="R247" i="4"/>
  <c r="R248" i="4"/>
  <c r="R249" i="4"/>
  <c r="R250" i="4"/>
  <c r="R251" i="4"/>
  <c r="R252" i="4"/>
  <c r="R253" i="4"/>
  <c r="R254" i="4"/>
  <c r="R255" i="4"/>
  <c r="R256" i="4"/>
  <c r="R257" i="4"/>
  <c r="R258" i="4"/>
  <c r="R259" i="4"/>
  <c r="R260" i="4"/>
  <c r="R261" i="4"/>
  <c r="R262" i="4"/>
  <c r="R263" i="4"/>
  <c r="R264" i="4"/>
  <c r="R265" i="4"/>
  <c r="R266" i="4"/>
  <c r="U266" i="4"/>
  <c r="W266" i="4"/>
  <c r="Y266" i="4"/>
  <c r="R267" i="4"/>
  <c r="R268" i="4"/>
  <c r="R269" i="4"/>
  <c r="R270" i="4"/>
  <c r="R271" i="4"/>
  <c r="R272" i="4"/>
  <c r="U272" i="4"/>
  <c r="W272" i="4"/>
  <c r="R273" i="4"/>
  <c r="R274" i="4"/>
  <c r="R275" i="4"/>
  <c r="U275" i="4"/>
  <c r="W275" i="4"/>
  <c r="R276" i="4"/>
  <c r="R277" i="4"/>
  <c r="R278" i="4"/>
  <c r="R279" i="4"/>
  <c r="U279" i="4"/>
  <c r="W279" i="4"/>
  <c r="R280" i="4"/>
  <c r="R281" i="4"/>
  <c r="R282" i="4"/>
  <c r="R283" i="4"/>
  <c r="R284" i="4"/>
  <c r="R285" i="4"/>
  <c r="R286" i="4"/>
  <c r="R287" i="4"/>
  <c r="R288" i="4"/>
  <c r="R289" i="4"/>
  <c r="R290" i="4"/>
  <c r="U290" i="4"/>
  <c r="W290" i="4"/>
  <c r="Y290" i="4"/>
  <c r="R291" i="4"/>
  <c r="R292" i="4"/>
  <c r="R293" i="4"/>
  <c r="U293" i="4"/>
  <c r="W293" i="4"/>
  <c r="R294" i="4"/>
  <c r="R295" i="4"/>
  <c r="R296" i="4"/>
  <c r="R297" i="4"/>
  <c r="R298" i="4"/>
  <c r="U298" i="4"/>
  <c r="W298" i="4"/>
  <c r="Y298" i="4"/>
  <c r="R299" i="4"/>
  <c r="U299" i="4"/>
  <c r="W299" i="4"/>
  <c r="Y299" i="4"/>
  <c r="R300" i="4"/>
  <c r="R301" i="4"/>
  <c r="R302" i="4"/>
  <c r="R303" i="4"/>
  <c r="R304" i="4"/>
  <c r="U304" i="4"/>
  <c r="W304" i="4"/>
  <c r="R305" i="4"/>
  <c r="R306" i="4"/>
  <c r="R307" i="4"/>
  <c r="R308" i="4"/>
  <c r="R309" i="4"/>
  <c r="R310" i="4"/>
  <c r="R311" i="4"/>
  <c r="R312" i="4"/>
  <c r="R313" i="4"/>
  <c r="R314" i="4"/>
  <c r="R315" i="4"/>
  <c r="R316" i="4"/>
  <c r="R317" i="4"/>
  <c r="R318" i="4"/>
  <c r="R319" i="4"/>
  <c r="R320" i="4"/>
  <c r="R321" i="4"/>
  <c r="R322" i="4"/>
  <c r="W322" i="4"/>
  <c r="Y322" i="4"/>
  <c r="R323" i="4"/>
  <c r="U323" i="4"/>
  <c r="W323" i="4"/>
  <c r="R324" i="4"/>
  <c r="R325" i="4"/>
  <c r="R326" i="4"/>
  <c r="R327" i="4"/>
  <c r="R328" i="4"/>
  <c r="R329" i="4"/>
  <c r="R330" i="4"/>
  <c r="R331" i="4"/>
  <c r="R332" i="4"/>
  <c r="R333" i="4"/>
  <c r="R334" i="4"/>
  <c r="R335" i="4"/>
  <c r="R336" i="4"/>
  <c r="R337" i="4"/>
  <c r="R338" i="4"/>
  <c r="R339" i="4"/>
  <c r="R340" i="4"/>
  <c r="R341" i="4"/>
  <c r="R342" i="4"/>
  <c r="R343" i="4"/>
  <c r="R344" i="4"/>
  <c r="R345" i="4"/>
  <c r="R346" i="4"/>
  <c r="R347" i="4"/>
  <c r="R348" i="4"/>
  <c r="R349" i="4"/>
  <c r="R350" i="4"/>
  <c r="R351" i="4"/>
  <c r="R352" i="4"/>
  <c r="R353" i="4"/>
  <c r="R354" i="4"/>
  <c r="Y354" i="4"/>
  <c r="R355" i="4"/>
  <c r="U355" i="4"/>
  <c r="R356" i="4"/>
  <c r="R357" i="4"/>
  <c r="R358" i="4"/>
  <c r="R359" i="4"/>
  <c r="R360" i="4"/>
  <c r="R361" i="4"/>
  <c r="R362" i="4"/>
  <c r="Y362" i="4"/>
  <c r="R363" i="4"/>
  <c r="R364" i="4"/>
  <c r="R365" i="4"/>
  <c r="R366" i="4"/>
  <c r="U366" i="4"/>
  <c r="W366" i="4"/>
  <c r="Y366" i="4"/>
  <c r="R367" i="4"/>
  <c r="U367" i="4"/>
  <c r="W367" i="4"/>
  <c r="Y367" i="4"/>
  <c r="R368" i="4"/>
  <c r="R369" i="4"/>
  <c r="R370" i="4"/>
  <c r="R371" i="4"/>
  <c r="R372" i="4"/>
  <c r="R373" i="4"/>
  <c r="R374" i="4"/>
  <c r="R375" i="4"/>
  <c r="R376" i="4"/>
  <c r="R377" i="4"/>
  <c r="R378" i="4"/>
  <c r="U378" i="4"/>
  <c r="W378" i="4"/>
  <c r="Y378" i="4"/>
  <c r="R379" i="4"/>
  <c r="U379" i="4"/>
  <c r="W379" i="4"/>
  <c r="Y379" i="4"/>
  <c r="R380" i="4"/>
  <c r="R381" i="4"/>
  <c r="U381" i="4"/>
  <c r="W381" i="4"/>
  <c r="Y381" i="4"/>
  <c r="R382" i="4"/>
  <c r="R383" i="4"/>
  <c r="R384" i="4"/>
  <c r="R385" i="4"/>
  <c r="R386" i="4"/>
  <c r="R387" i="4"/>
  <c r="R388" i="4"/>
  <c r="R389" i="4"/>
  <c r="U389" i="4"/>
  <c r="W389" i="4"/>
  <c r="R390" i="4"/>
  <c r="R391" i="4"/>
  <c r="R392" i="4"/>
  <c r="R393" i="4"/>
  <c r="U393" i="4"/>
  <c r="W393" i="4"/>
  <c r="R394" i="4"/>
  <c r="R395" i="4"/>
  <c r="R396" i="4"/>
  <c r="R397" i="4"/>
  <c r="R398" i="4"/>
  <c r="W398" i="4"/>
  <c r="R399" i="4"/>
  <c r="R400" i="4"/>
  <c r="R20" i="4"/>
  <c r="Q21" i="4"/>
  <c r="U21" i="4"/>
  <c r="W21" i="4"/>
  <c r="Q22" i="4"/>
  <c r="U22" i="4"/>
  <c r="W22" i="4"/>
  <c r="Q23" i="4"/>
  <c r="U23" i="4"/>
  <c r="W23" i="4"/>
  <c r="Q24" i="4"/>
  <c r="U24" i="4"/>
  <c r="W24" i="4"/>
  <c r="Y24" i="4"/>
  <c r="Q25" i="4"/>
  <c r="U25" i="4"/>
  <c r="W25" i="4"/>
  <c r="Q26" i="4"/>
  <c r="U26" i="4"/>
  <c r="W26" i="4"/>
  <c r="Y26" i="4"/>
  <c r="Q27" i="4"/>
  <c r="U27" i="4"/>
  <c r="W27" i="4"/>
  <c r="Q28" i="4"/>
  <c r="Q29" i="4"/>
  <c r="Q30" i="4"/>
  <c r="Q31" i="4"/>
  <c r="U31" i="4"/>
  <c r="W31" i="4"/>
  <c r="Q32" i="4"/>
  <c r="Q33" i="4"/>
  <c r="U33" i="4"/>
  <c r="W33" i="4"/>
  <c r="Y33" i="4"/>
  <c r="Q34" i="4"/>
  <c r="Y34" i="4"/>
  <c r="Q35" i="4"/>
  <c r="U35" i="4"/>
  <c r="W35" i="4"/>
  <c r="Q36" i="4"/>
  <c r="U36" i="4"/>
  <c r="W36" i="4"/>
  <c r="Q37" i="4"/>
  <c r="U37" i="4"/>
  <c r="W37" i="4"/>
  <c r="Q38" i="4"/>
  <c r="U38" i="4"/>
  <c r="W38" i="4"/>
  <c r="Y38" i="4"/>
  <c r="Q39" i="4"/>
  <c r="U39" i="4"/>
  <c r="W39" i="4"/>
  <c r="Q40" i="4"/>
  <c r="U40" i="4"/>
  <c r="W40" i="4"/>
  <c r="Q41" i="4"/>
  <c r="Q42" i="4"/>
  <c r="U42" i="4"/>
  <c r="W42" i="4"/>
  <c r="Y42" i="4"/>
  <c r="Q43" i="4"/>
  <c r="U43" i="4"/>
  <c r="W43" i="4"/>
  <c r="Q44" i="4"/>
  <c r="U44" i="4"/>
  <c r="W44" i="4"/>
  <c r="Q45" i="4"/>
  <c r="Q46" i="4"/>
  <c r="U46" i="4"/>
  <c r="W46" i="4"/>
  <c r="Y46" i="4"/>
  <c r="Q47" i="4"/>
  <c r="U47" i="4"/>
  <c r="W47" i="4"/>
  <c r="Q48" i="4"/>
  <c r="Q49" i="4"/>
  <c r="U49" i="4"/>
  <c r="W49" i="4"/>
  <c r="Q50" i="4"/>
  <c r="U50" i="4"/>
  <c r="W50" i="4"/>
  <c r="Y50" i="4"/>
  <c r="Q51" i="4"/>
  <c r="U51" i="4"/>
  <c r="W51" i="4"/>
  <c r="Q52" i="4"/>
  <c r="U52" i="4"/>
  <c r="W52" i="4"/>
  <c r="Q53" i="4"/>
  <c r="U53" i="4"/>
  <c r="W53" i="4"/>
  <c r="Y53" i="4"/>
  <c r="Q54" i="4"/>
  <c r="Q55" i="4"/>
  <c r="Q56" i="4"/>
  <c r="U56" i="4"/>
  <c r="W56" i="4"/>
  <c r="Q57" i="4"/>
  <c r="U57" i="4"/>
  <c r="W57" i="4"/>
  <c r="Y57" i="4"/>
  <c r="Q58" i="4"/>
  <c r="U58" i="4"/>
  <c r="W58" i="4"/>
  <c r="Y58" i="4"/>
  <c r="Q59" i="4"/>
  <c r="U59" i="4"/>
  <c r="W59" i="4"/>
  <c r="Q60" i="4"/>
  <c r="Q61" i="4"/>
  <c r="U61" i="4"/>
  <c r="W61" i="4"/>
  <c r="Y61" i="4"/>
  <c r="Q62" i="4"/>
  <c r="U62" i="4"/>
  <c r="W62" i="4"/>
  <c r="Y62" i="4"/>
  <c r="Q63" i="4"/>
  <c r="Q64" i="4"/>
  <c r="Q65" i="4"/>
  <c r="U65" i="4"/>
  <c r="W65" i="4"/>
  <c r="Y65" i="4"/>
  <c r="Q66" i="4"/>
  <c r="U66" i="4"/>
  <c r="W66" i="4"/>
  <c r="Y66" i="4"/>
  <c r="Q67" i="4"/>
  <c r="U67" i="4"/>
  <c r="W67" i="4"/>
  <c r="Q68" i="4"/>
  <c r="U68" i="4"/>
  <c r="W68" i="4"/>
  <c r="Q69" i="4"/>
  <c r="U69" i="4"/>
  <c r="W69" i="4"/>
  <c r="Y69" i="4"/>
  <c r="Q70" i="4"/>
  <c r="U70" i="4"/>
  <c r="W70" i="4"/>
  <c r="Y70" i="4"/>
  <c r="Q71" i="4"/>
  <c r="U71" i="4"/>
  <c r="W71" i="4"/>
  <c r="Q72" i="4"/>
  <c r="Q73" i="4"/>
  <c r="U73" i="4"/>
  <c r="W73" i="4"/>
  <c r="Y73" i="4"/>
  <c r="Q74" i="4"/>
  <c r="U74" i="4"/>
  <c r="W74" i="4"/>
  <c r="Q75" i="4"/>
  <c r="U75" i="4"/>
  <c r="W75" i="4"/>
  <c r="Q76" i="4"/>
  <c r="Q77" i="4"/>
  <c r="U77" i="4"/>
  <c r="W77" i="4"/>
  <c r="Q78" i="4"/>
  <c r="U78" i="4"/>
  <c r="W78" i="4"/>
  <c r="Q79" i="4"/>
  <c r="U79" i="4"/>
  <c r="W79" i="4"/>
  <c r="Q80" i="4"/>
  <c r="Q81" i="4"/>
  <c r="U81" i="4"/>
  <c r="W81" i="4"/>
  <c r="Y81" i="4"/>
  <c r="Q82" i="4"/>
  <c r="U82" i="4"/>
  <c r="W82" i="4"/>
  <c r="Y82" i="4"/>
  <c r="Q83" i="4"/>
  <c r="U83" i="4"/>
  <c r="W83" i="4"/>
  <c r="Q84" i="4"/>
  <c r="Q85" i="4"/>
  <c r="U85" i="4"/>
  <c r="W85" i="4"/>
  <c r="Y85" i="4"/>
  <c r="Q86" i="4"/>
  <c r="U86" i="4"/>
  <c r="W86" i="4"/>
  <c r="Y86" i="4"/>
  <c r="Q87" i="4"/>
  <c r="U87" i="4"/>
  <c r="W87" i="4"/>
  <c r="Y87" i="4"/>
  <c r="Q88" i="4"/>
  <c r="U88" i="4"/>
  <c r="W88" i="4"/>
  <c r="Q89" i="4"/>
  <c r="U89" i="4"/>
  <c r="W89" i="4"/>
  <c r="Q90" i="4"/>
  <c r="Q91" i="4"/>
  <c r="U91" i="4"/>
  <c r="W91" i="4"/>
  <c r="Q92" i="4"/>
  <c r="U92" i="4"/>
  <c r="W92" i="4"/>
  <c r="Q93" i="4"/>
  <c r="U93" i="4"/>
  <c r="W93" i="4"/>
  <c r="Y93" i="4"/>
  <c r="Q94" i="4"/>
  <c r="U94" i="4"/>
  <c r="W94" i="4"/>
  <c r="Q95" i="4"/>
  <c r="Q96" i="4"/>
  <c r="Q97" i="4"/>
  <c r="U97" i="4"/>
  <c r="W97" i="4"/>
  <c r="Y97" i="4"/>
  <c r="Q98" i="4"/>
  <c r="U98" i="4"/>
  <c r="W98" i="4"/>
  <c r="Q99" i="4"/>
  <c r="U99" i="4"/>
  <c r="W99" i="4"/>
  <c r="Q100" i="4"/>
  <c r="Q101" i="4"/>
  <c r="U101" i="4"/>
  <c r="W101" i="4"/>
  <c r="Y101" i="4"/>
  <c r="Q102" i="4"/>
  <c r="Q103" i="4"/>
  <c r="Q104" i="4"/>
  <c r="U104" i="4"/>
  <c r="W104" i="4"/>
  <c r="Y104" i="4"/>
  <c r="Q105" i="4"/>
  <c r="U105" i="4"/>
  <c r="W105" i="4"/>
  <c r="Q106" i="4"/>
  <c r="Q107" i="4"/>
  <c r="U107" i="4"/>
  <c r="W107" i="4"/>
  <c r="Q108" i="4"/>
  <c r="U108" i="4"/>
  <c r="W108" i="4"/>
  <c r="Q109" i="4"/>
  <c r="U109" i="4"/>
  <c r="W109" i="4"/>
  <c r="Q110" i="4"/>
  <c r="Q111" i="4"/>
  <c r="U111" i="4"/>
  <c r="W111" i="4"/>
  <c r="Q112" i="4"/>
  <c r="U112" i="4"/>
  <c r="W112" i="4"/>
  <c r="Q113" i="4"/>
  <c r="Q114" i="4"/>
  <c r="U114" i="4"/>
  <c r="W114" i="4"/>
  <c r="Y114" i="4"/>
  <c r="Q115" i="4"/>
  <c r="Q116" i="4"/>
  <c r="U116" i="4"/>
  <c r="W116" i="4"/>
  <c r="Q117" i="4"/>
  <c r="U117" i="4"/>
  <c r="W117" i="4"/>
  <c r="Y117" i="4"/>
  <c r="Q118" i="4"/>
  <c r="U118" i="4"/>
  <c r="W118" i="4"/>
  <c r="Q119" i="4"/>
  <c r="U119" i="4"/>
  <c r="W119" i="4"/>
  <c r="Q120" i="4"/>
  <c r="U120" i="4"/>
  <c r="W120" i="4"/>
  <c r="Y120" i="4"/>
  <c r="Q121" i="4"/>
  <c r="U121" i="4"/>
  <c r="W121" i="4"/>
  <c r="Y121" i="4"/>
  <c r="Q122" i="4"/>
  <c r="Q123" i="4"/>
  <c r="U123" i="4"/>
  <c r="W123" i="4"/>
  <c r="Q124" i="4"/>
  <c r="U124" i="4"/>
  <c r="W124" i="4"/>
  <c r="Q125" i="4"/>
  <c r="W125" i="4"/>
  <c r="Q126" i="4"/>
  <c r="Q127" i="4"/>
  <c r="U127" i="4"/>
  <c r="W127" i="4"/>
  <c r="Q128" i="4"/>
  <c r="U128" i="4"/>
  <c r="W128" i="4"/>
  <c r="Q129" i="4"/>
  <c r="U129" i="4"/>
  <c r="W129" i="4"/>
  <c r="Y129" i="4"/>
  <c r="Q130" i="4"/>
  <c r="Q131" i="4"/>
  <c r="U131" i="4"/>
  <c r="W131" i="4"/>
  <c r="Q132" i="4"/>
  <c r="U132" i="4"/>
  <c r="W132" i="4"/>
  <c r="Q133" i="4"/>
  <c r="U133" i="4"/>
  <c r="W133" i="4"/>
  <c r="Q134" i="4"/>
  <c r="U134" i="4"/>
  <c r="W134" i="4"/>
  <c r="Y134" i="4"/>
  <c r="Q135" i="4"/>
  <c r="U135" i="4"/>
  <c r="W135" i="4"/>
  <c r="Q136" i="4"/>
  <c r="U136" i="4"/>
  <c r="W136" i="4"/>
  <c r="Q137" i="4"/>
  <c r="U137" i="4"/>
  <c r="W137" i="4"/>
  <c r="Y137" i="4"/>
  <c r="Q138" i="4"/>
  <c r="U138" i="4"/>
  <c r="W138" i="4"/>
  <c r="Y138" i="4"/>
  <c r="Q139" i="4"/>
  <c r="U139" i="4"/>
  <c r="W139" i="4"/>
  <c r="Q140" i="4"/>
  <c r="U140" i="4"/>
  <c r="W140" i="4"/>
  <c r="Q141" i="4"/>
  <c r="Q142" i="4"/>
  <c r="U142" i="4"/>
  <c r="W142" i="4"/>
  <c r="Q143" i="4"/>
  <c r="U143" i="4"/>
  <c r="W143" i="4"/>
  <c r="Q144" i="4"/>
  <c r="U144" i="4"/>
  <c r="W144" i="4"/>
  <c r="Q145" i="4"/>
  <c r="U145" i="4"/>
  <c r="W145" i="4"/>
  <c r="Y145" i="4"/>
  <c r="Q146" i="4"/>
  <c r="U146" i="4"/>
  <c r="W146" i="4"/>
  <c r="Q147" i="4"/>
  <c r="U147" i="4"/>
  <c r="W147" i="4"/>
  <c r="Q148" i="4"/>
  <c r="U148" i="4"/>
  <c r="W148" i="4"/>
  <c r="Q149" i="4"/>
  <c r="U149" i="4"/>
  <c r="W149" i="4"/>
  <c r="Y149" i="4"/>
  <c r="Q150" i="4"/>
  <c r="U150" i="4"/>
  <c r="W150" i="4"/>
  <c r="Y150" i="4"/>
  <c r="Q151" i="4"/>
  <c r="Q152" i="4"/>
  <c r="U152" i="4"/>
  <c r="W152" i="4"/>
  <c r="Q153" i="4"/>
  <c r="U153" i="4"/>
  <c r="W153" i="4"/>
  <c r="Y153" i="4"/>
  <c r="Q154" i="4"/>
  <c r="U154" i="4"/>
  <c r="W154" i="4"/>
  <c r="Q155" i="4"/>
  <c r="U155" i="4"/>
  <c r="W155" i="4"/>
  <c r="Q156" i="4"/>
  <c r="U156" i="4"/>
  <c r="W156" i="4"/>
  <c r="Q157" i="4"/>
  <c r="Q158" i="4"/>
  <c r="Q159" i="4"/>
  <c r="U159" i="4"/>
  <c r="W159" i="4"/>
  <c r="Q160" i="4"/>
  <c r="U160" i="4"/>
  <c r="W160" i="4"/>
  <c r="Q161" i="4"/>
  <c r="U161" i="4"/>
  <c r="W161" i="4"/>
  <c r="Y161" i="4"/>
  <c r="Q162" i="4"/>
  <c r="U162" i="4"/>
  <c r="W162" i="4"/>
  <c r="Q163" i="4"/>
  <c r="U163" i="4"/>
  <c r="W163" i="4"/>
  <c r="Q164" i="4"/>
  <c r="U164" i="4"/>
  <c r="W164" i="4"/>
  <c r="Q165" i="4"/>
  <c r="W165" i="4"/>
  <c r="Y165" i="4"/>
  <c r="Q166" i="4"/>
  <c r="U166" i="4"/>
  <c r="W166" i="4"/>
  <c r="Y166" i="4"/>
  <c r="Q167" i="4"/>
  <c r="U167" i="4"/>
  <c r="W167" i="4"/>
  <c r="Q168" i="4"/>
  <c r="U168" i="4"/>
  <c r="W168" i="4"/>
  <c r="Q169" i="4"/>
  <c r="Q170" i="4"/>
  <c r="U170" i="4"/>
  <c r="W170" i="4"/>
  <c r="Q171" i="4"/>
  <c r="U171" i="4"/>
  <c r="W171" i="4"/>
  <c r="Q172" i="4"/>
  <c r="U172" i="4"/>
  <c r="W172" i="4"/>
  <c r="Q173" i="4"/>
  <c r="U173" i="4"/>
  <c r="W173" i="4"/>
  <c r="Y173" i="4"/>
  <c r="Q174" i="4"/>
  <c r="U174" i="4"/>
  <c r="W174" i="4"/>
  <c r="Q175" i="4"/>
  <c r="U175" i="4"/>
  <c r="W175" i="4"/>
  <c r="Q176" i="4"/>
  <c r="U176" i="4"/>
  <c r="W176" i="4"/>
  <c r="Y176" i="4"/>
  <c r="Q177" i="4"/>
  <c r="U177" i="4"/>
  <c r="W177" i="4"/>
  <c r="Y177" i="4"/>
  <c r="Q178" i="4"/>
  <c r="U178" i="4"/>
  <c r="W178" i="4"/>
  <c r="Y178" i="4"/>
  <c r="Q179" i="4"/>
  <c r="U179" i="4"/>
  <c r="W179" i="4"/>
  <c r="Q180" i="4"/>
  <c r="U180" i="4"/>
  <c r="W180" i="4"/>
  <c r="Q181" i="4"/>
  <c r="U181" i="4"/>
  <c r="W181" i="4"/>
  <c r="Y181" i="4"/>
  <c r="Q182" i="4"/>
  <c r="U182" i="4"/>
  <c r="W182" i="4"/>
  <c r="Y182" i="4"/>
  <c r="Q183" i="4"/>
  <c r="Q184" i="4"/>
  <c r="Q185" i="4"/>
  <c r="U185" i="4"/>
  <c r="W185" i="4"/>
  <c r="Y185" i="4"/>
  <c r="Q186" i="4"/>
  <c r="U186" i="4"/>
  <c r="W186" i="4"/>
  <c r="Q187" i="4"/>
  <c r="U187" i="4"/>
  <c r="W187" i="4"/>
  <c r="Q188" i="4"/>
  <c r="U188" i="4"/>
  <c r="W188" i="4"/>
  <c r="Q189" i="4"/>
  <c r="U189" i="4"/>
  <c r="W189" i="4"/>
  <c r="Y189" i="4"/>
  <c r="Q190" i="4"/>
  <c r="Q191" i="4"/>
  <c r="U191" i="4"/>
  <c r="W191" i="4"/>
  <c r="Q192" i="4"/>
  <c r="U192" i="4"/>
  <c r="W192" i="4"/>
  <c r="Q193" i="4"/>
  <c r="U193" i="4"/>
  <c r="W193" i="4"/>
  <c r="Y193" i="4"/>
  <c r="Q194" i="4"/>
  <c r="Q195" i="4"/>
  <c r="U195" i="4"/>
  <c r="W195" i="4"/>
  <c r="Q196" i="4"/>
  <c r="U196" i="4"/>
  <c r="W196" i="4"/>
  <c r="Q197" i="4"/>
  <c r="Q198" i="4"/>
  <c r="U198" i="4"/>
  <c r="W198" i="4"/>
  <c r="Y198" i="4"/>
  <c r="Q199" i="4"/>
  <c r="U199" i="4"/>
  <c r="W199" i="4"/>
  <c r="Y199" i="4"/>
  <c r="Q200" i="4"/>
  <c r="Q201" i="4"/>
  <c r="U201" i="4"/>
  <c r="W201" i="4"/>
  <c r="Y201" i="4"/>
  <c r="Q202" i="4"/>
  <c r="Q203" i="4"/>
  <c r="U203" i="4"/>
  <c r="W203" i="4"/>
  <c r="Y203" i="4"/>
  <c r="Q204" i="4"/>
  <c r="U204" i="4"/>
  <c r="W204" i="4"/>
  <c r="Q205" i="4"/>
  <c r="U205" i="4"/>
  <c r="W205" i="4"/>
  <c r="Y205" i="4"/>
  <c r="Q206" i="4"/>
  <c r="U206" i="4"/>
  <c r="W206" i="4"/>
  <c r="Q207" i="4"/>
  <c r="Q208" i="4"/>
  <c r="U208" i="4"/>
  <c r="W208" i="4"/>
  <c r="Q209" i="4"/>
  <c r="Q210" i="4"/>
  <c r="Q211" i="4"/>
  <c r="U211" i="4"/>
  <c r="W211" i="4"/>
  <c r="Y211" i="4"/>
  <c r="Q212" i="4"/>
  <c r="U212" i="4"/>
  <c r="W212" i="4"/>
  <c r="Q213" i="4"/>
  <c r="U213" i="4"/>
  <c r="W213" i="4"/>
  <c r="Y213" i="4"/>
  <c r="Q214" i="4"/>
  <c r="U214" i="4"/>
  <c r="W214" i="4"/>
  <c r="Y214" i="4"/>
  <c r="Q215" i="4"/>
  <c r="U215" i="4"/>
  <c r="W215" i="4"/>
  <c r="Q216" i="4"/>
  <c r="U216" i="4"/>
  <c r="W216" i="4"/>
  <c r="Y216" i="4"/>
  <c r="Q217" i="4"/>
  <c r="U217" i="4"/>
  <c r="W217" i="4"/>
  <c r="Q218" i="4"/>
  <c r="U218" i="4"/>
  <c r="W218" i="4"/>
  <c r="Q219" i="4"/>
  <c r="U219" i="4"/>
  <c r="W219" i="4"/>
  <c r="Q220" i="4"/>
  <c r="Q221" i="4"/>
  <c r="U221" i="4"/>
  <c r="W221" i="4"/>
  <c r="Q222" i="4"/>
  <c r="Q223" i="4"/>
  <c r="U223" i="4"/>
  <c r="W223" i="4"/>
  <c r="Y223" i="4"/>
  <c r="Q224" i="4"/>
  <c r="U224" i="4"/>
  <c r="W224" i="4"/>
  <c r="Y224" i="4"/>
  <c r="Q225" i="4"/>
  <c r="U225" i="4"/>
  <c r="W225" i="4"/>
  <c r="Y225" i="4"/>
  <c r="Q226" i="4"/>
  <c r="U226" i="4"/>
  <c r="W226" i="4"/>
  <c r="Q227" i="4"/>
  <c r="U227" i="4"/>
  <c r="W227" i="4"/>
  <c r="Y227" i="4"/>
  <c r="Q228" i="4"/>
  <c r="U228" i="4"/>
  <c r="W228" i="4"/>
  <c r="Q229" i="4"/>
  <c r="U229" i="4"/>
  <c r="W229" i="4"/>
  <c r="Y229" i="4"/>
  <c r="Q230" i="4"/>
  <c r="U230" i="4"/>
  <c r="W230" i="4"/>
  <c r="Y230" i="4"/>
  <c r="Q231" i="4"/>
  <c r="U231" i="4"/>
  <c r="W231" i="4"/>
  <c r="Y231" i="4"/>
  <c r="Q232" i="4"/>
  <c r="U232" i="4"/>
  <c r="W232" i="4"/>
  <c r="Q233" i="4"/>
  <c r="U233" i="4"/>
  <c r="W233" i="4"/>
  <c r="Y233" i="4"/>
  <c r="Q234" i="4"/>
  <c r="U234" i="4"/>
  <c r="W234" i="4"/>
  <c r="Q235" i="4"/>
  <c r="U235" i="4"/>
  <c r="W235" i="4"/>
  <c r="Y235" i="4"/>
  <c r="Q236" i="4"/>
  <c r="U236" i="4"/>
  <c r="W236" i="4"/>
  <c r="Q237" i="4"/>
  <c r="Y237" i="4"/>
  <c r="Q238" i="4"/>
  <c r="U238" i="4"/>
  <c r="W238" i="4"/>
  <c r="Y238" i="4"/>
  <c r="Q239" i="4"/>
  <c r="U239" i="4"/>
  <c r="W239" i="4"/>
  <c r="Y239" i="4"/>
  <c r="Q240" i="4"/>
  <c r="Q241" i="4"/>
  <c r="U241" i="4"/>
  <c r="W241" i="4"/>
  <c r="Y241" i="4"/>
  <c r="Q242" i="4"/>
  <c r="U242" i="4"/>
  <c r="W242" i="4"/>
  <c r="Q243" i="4"/>
  <c r="U243" i="4"/>
  <c r="W243" i="4"/>
  <c r="Y243" i="4"/>
  <c r="Q244" i="4"/>
  <c r="U244" i="4"/>
  <c r="W244" i="4"/>
  <c r="Q245" i="4"/>
  <c r="U245" i="4"/>
  <c r="W245" i="4"/>
  <c r="Q246" i="4"/>
  <c r="U246" i="4"/>
  <c r="W246" i="4"/>
  <c r="Y246" i="4"/>
  <c r="Q247" i="4"/>
  <c r="U247" i="4"/>
  <c r="W247" i="4"/>
  <c r="Q248" i="4"/>
  <c r="U248" i="4"/>
  <c r="W248" i="4"/>
  <c r="Q249" i="4"/>
  <c r="U249" i="4"/>
  <c r="W249" i="4"/>
  <c r="Y249" i="4"/>
  <c r="Q250" i="4"/>
  <c r="U250" i="4"/>
  <c r="W250" i="4"/>
  <c r="Q251" i="4"/>
  <c r="U251" i="4"/>
  <c r="W251" i="4"/>
  <c r="Q252" i="4"/>
  <c r="U252" i="4"/>
  <c r="W252" i="4"/>
  <c r="Q253" i="4"/>
  <c r="U253" i="4"/>
  <c r="W253" i="4"/>
  <c r="Y253" i="4"/>
  <c r="Q254" i="4"/>
  <c r="U254" i="4"/>
  <c r="W254" i="4"/>
  <c r="Y254" i="4"/>
  <c r="Q255" i="4"/>
  <c r="U255" i="4"/>
  <c r="W255" i="4"/>
  <c r="Y255" i="4"/>
  <c r="Q256" i="4"/>
  <c r="U256" i="4"/>
  <c r="W256" i="4"/>
  <c r="Q257" i="4"/>
  <c r="U257" i="4"/>
  <c r="W257" i="4"/>
  <c r="Y257" i="4"/>
  <c r="Q258" i="4"/>
  <c r="U258" i="4"/>
  <c r="W258" i="4"/>
  <c r="Y258" i="4"/>
  <c r="Q259" i="4"/>
  <c r="U259" i="4"/>
  <c r="W259" i="4"/>
  <c r="Y259" i="4"/>
  <c r="Q260" i="4"/>
  <c r="U260" i="4"/>
  <c r="W260" i="4"/>
  <c r="Q261" i="4"/>
  <c r="U261" i="4"/>
  <c r="W261" i="4"/>
  <c r="Y261" i="4"/>
  <c r="Q262" i="4"/>
  <c r="Q263" i="4"/>
  <c r="U263" i="4"/>
  <c r="W263" i="4"/>
  <c r="Y263" i="4"/>
  <c r="Q264" i="4"/>
  <c r="U264" i="4"/>
  <c r="W264" i="4"/>
  <c r="Q265" i="4"/>
  <c r="U265" i="4"/>
  <c r="W265" i="4"/>
  <c r="Q266" i="4"/>
  <c r="Q267" i="4"/>
  <c r="U267" i="4"/>
  <c r="W267" i="4"/>
  <c r="Q268" i="4"/>
  <c r="U268" i="4"/>
  <c r="W268" i="4"/>
  <c r="Q269" i="4"/>
  <c r="U269" i="4"/>
  <c r="W269" i="4"/>
  <c r="Y269" i="4"/>
  <c r="Q270" i="4"/>
  <c r="U270" i="4"/>
  <c r="W270" i="4"/>
  <c r="Y270" i="4"/>
  <c r="Q271" i="4"/>
  <c r="U271" i="4"/>
  <c r="W271" i="4"/>
  <c r="Y271" i="4"/>
  <c r="Q272" i="4"/>
  <c r="Q273" i="4"/>
  <c r="U273" i="4"/>
  <c r="W273" i="4"/>
  <c r="Y273" i="4"/>
  <c r="Q274" i="4"/>
  <c r="U274" i="4"/>
  <c r="W274" i="4"/>
  <c r="Q275" i="4"/>
  <c r="Q276" i="4"/>
  <c r="U276" i="4"/>
  <c r="W276" i="4"/>
  <c r="Q277" i="4"/>
  <c r="U277" i="4"/>
  <c r="W277" i="4"/>
  <c r="Y277" i="4"/>
  <c r="Q278" i="4"/>
  <c r="Q279" i="4"/>
  <c r="Y279" i="4"/>
  <c r="Q280" i="4"/>
  <c r="U280" i="4"/>
  <c r="W280" i="4"/>
  <c r="Q281" i="4"/>
  <c r="U281" i="4"/>
  <c r="W281" i="4"/>
  <c r="Y281" i="4"/>
  <c r="Q282" i="4"/>
  <c r="U282" i="4"/>
  <c r="W282" i="4"/>
  <c r="Y282" i="4"/>
  <c r="Q283" i="4"/>
  <c r="U283" i="4"/>
  <c r="W283" i="4"/>
  <c r="Q284" i="4"/>
  <c r="U284" i="4"/>
  <c r="W284" i="4"/>
  <c r="Q285" i="4"/>
  <c r="U285" i="4"/>
  <c r="W285" i="4"/>
  <c r="Y285" i="4"/>
  <c r="Q286" i="4"/>
  <c r="U286" i="4"/>
  <c r="W286" i="4"/>
  <c r="Y286" i="4"/>
  <c r="Q287" i="4"/>
  <c r="U287" i="4"/>
  <c r="W287" i="4"/>
  <c r="Y287" i="4"/>
  <c r="Q288" i="4"/>
  <c r="U288" i="4"/>
  <c r="W288" i="4"/>
  <c r="Q289" i="4"/>
  <c r="U289" i="4"/>
  <c r="W289" i="4"/>
  <c r="Q290" i="4"/>
  <c r="Q291" i="4"/>
  <c r="U291" i="4"/>
  <c r="W291" i="4"/>
  <c r="Y291" i="4"/>
  <c r="Q292" i="4"/>
  <c r="U292" i="4"/>
  <c r="W292" i="4"/>
  <c r="Q293" i="4"/>
  <c r="Q294" i="4"/>
  <c r="Q295" i="4"/>
  <c r="U295" i="4"/>
  <c r="W295" i="4"/>
  <c r="Y295" i="4"/>
  <c r="Q296" i="4"/>
  <c r="U296" i="4"/>
  <c r="W296" i="4"/>
  <c r="Q297" i="4"/>
  <c r="U297" i="4"/>
  <c r="W297" i="4"/>
  <c r="Q298" i="4"/>
  <c r="Q299" i="4"/>
  <c r="Q300" i="4"/>
  <c r="U300" i="4"/>
  <c r="W300" i="4"/>
  <c r="Q301" i="4"/>
  <c r="U301" i="4"/>
  <c r="W301" i="4"/>
  <c r="Y301" i="4"/>
  <c r="Q302" i="4"/>
  <c r="U302" i="4"/>
  <c r="W302" i="4"/>
  <c r="Y302" i="4"/>
  <c r="Q303" i="4"/>
  <c r="U303" i="4"/>
  <c r="W303" i="4"/>
  <c r="Y303" i="4"/>
  <c r="Q304" i="4"/>
  <c r="Q305" i="4"/>
  <c r="U305" i="4"/>
  <c r="W305" i="4"/>
  <c r="Q306" i="4"/>
  <c r="U306" i="4"/>
  <c r="W306" i="4"/>
  <c r="Y306" i="4"/>
  <c r="Q307" i="4"/>
  <c r="U307" i="4"/>
  <c r="W307" i="4"/>
  <c r="Q308" i="4"/>
  <c r="U308" i="4"/>
  <c r="W308" i="4"/>
  <c r="Y308" i="4"/>
  <c r="Q309" i="4"/>
  <c r="U309" i="4"/>
  <c r="W309" i="4"/>
  <c r="Y309" i="4"/>
  <c r="Q310" i="4"/>
  <c r="U310" i="4"/>
  <c r="W310" i="4"/>
  <c r="Y310" i="4"/>
  <c r="Q311" i="4"/>
  <c r="U311" i="4"/>
  <c r="W311" i="4"/>
  <c r="Y311" i="4"/>
  <c r="Q312" i="4"/>
  <c r="Q313" i="4"/>
  <c r="U313" i="4"/>
  <c r="W313" i="4"/>
  <c r="Q314" i="4"/>
  <c r="Q315" i="4"/>
  <c r="U315" i="4"/>
  <c r="W315" i="4"/>
  <c r="Q316" i="4"/>
  <c r="U316" i="4"/>
  <c r="W316" i="4"/>
  <c r="Q317" i="4"/>
  <c r="U317" i="4"/>
  <c r="W317" i="4"/>
  <c r="Y317" i="4"/>
  <c r="Q318" i="4"/>
  <c r="U318" i="4"/>
  <c r="W318" i="4"/>
  <c r="Y318" i="4"/>
  <c r="Q319" i="4"/>
  <c r="U319" i="4"/>
  <c r="W319" i="4"/>
  <c r="Q320" i="4"/>
  <c r="U320" i="4"/>
  <c r="W320" i="4"/>
  <c r="Q321" i="4"/>
  <c r="U321" i="4"/>
  <c r="W321" i="4"/>
  <c r="Y321" i="4"/>
  <c r="Q322" i="4"/>
  <c r="U322" i="4"/>
  <c r="Q323" i="4"/>
  <c r="Q324" i="4"/>
  <c r="U324" i="4"/>
  <c r="W324" i="4"/>
  <c r="Q325" i="4"/>
  <c r="U325" i="4"/>
  <c r="W325" i="4"/>
  <c r="Q326" i="4"/>
  <c r="U326" i="4"/>
  <c r="W326" i="4"/>
  <c r="Q327" i="4"/>
  <c r="U327" i="4"/>
  <c r="W327" i="4"/>
  <c r="Y327" i="4"/>
  <c r="Q328" i="4"/>
  <c r="U328" i="4"/>
  <c r="W328" i="4"/>
  <c r="Q329" i="4"/>
  <c r="U329" i="4"/>
  <c r="W329" i="4"/>
  <c r="Y329" i="4"/>
  <c r="Q330" i="4"/>
  <c r="U330" i="4"/>
  <c r="W330" i="4"/>
  <c r="Q331" i="4"/>
  <c r="U331" i="4"/>
  <c r="W331" i="4"/>
  <c r="Q332" i="4"/>
  <c r="U332" i="4"/>
  <c r="W332" i="4"/>
  <c r="Q333" i="4"/>
  <c r="U333" i="4"/>
  <c r="W333" i="4"/>
  <c r="Y333" i="4"/>
  <c r="Q334" i="4"/>
  <c r="Q335" i="4"/>
  <c r="Q336" i="4"/>
  <c r="U336" i="4"/>
  <c r="W336" i="4"/>
  <c r="Q337" i="4"/>
  <c r="U337" i="4"/>
  <c r="W337" i="4"/>
  <c r="Y337" i="4"/>
  <c r="Q338" i="4"/>
  <c r="U338" i="4"/>
  <c r="W338" i="4"/>
  <c r="Y338" i="4"/>
  <c r="Q339" i="4"/>
  <c r="U339" i="4"/>
  <c r="W339" i="4"/>
  <c r="Q340" i="4"/>
  <c r="U340" i="4"/>
  <c r="W340" i="4"/>
  <c r="Q341" i="4"/>
  <c r="U341" i="4"/>
  <c r="W341" i="4"/>
  <c r="Q342" i="4"/>
  <c r="U342" i="4"/>
  <c r="W342" i="4"/>
  <c r="Y342" i="4"/>
  <c r="Q343" i="4"/>
  <c r="U343" i="4"/>
  <c r="W343" i="4"/>
  <c r="Y343" i="4"/>
  <c r="Q344" i="4"/>
  <c r="U344" i="4"/>
  <c r="W344" i="4"/>
  <c r="Q345" i="4"/>
  <c r="U345" i="4"/>
  <c r="W345" i="4"/>
  <c r="Y345" i="4"/>
  <c r="Q346" i="4"/>
  <c r="Q347" i="4"/>
  <c r="U347" i="4"/>
  <c r="W347" i="4"/>
  <c r="Q348" i="4"/>
  <c r="U348" i="4"/>
  <c r="W348" i="4"/>
  <c r="Q349" i="4"/>
  <c r="U349" i="4"/>
  <c r="W349" i="4"/>
  <c r="Q350" i="4"/>
  <c r="U350" i="4"/>
  <c r="W350" i="4"/>
  <c r="Y350" i="4"/>
  <c r="Q351" i="4"/>
  <c r="U351" i="4"/>
  <c r="W351" i="4"/>
  <c r="Y351" i="4"/>
  <c r="Q352" i="4"/>
  <c r="U352" i="4"/>
  <c r="W352" i="4"/>
  <c r="Q353" i="4"/>
  <c r="U353" i="4"/>
  <c r="W353" i="4"/>
  <c r="Y353" i="4"/>
  <c r="Q354" i="4"/>
  <c r="U354" i="4"/>
  <c r="W354" i="4"/>
  <c r="Q355" i="4"/>
  <c r="W355" i="4"/>
  <c r="Q356" i="4"/>
  <c r="U356" i="4"/>
  <c r="W356" i="4"/>
  <c r="Q357" i="4"/>
  <c r="U357" i="4"/>
  <c r="W357" i="4"/>
  <c r="Y357" i="4"/>
  <c r="Q358" i="4"/>
  <c r="U358" i="4"/>
  <c r="W358" i="4"/>
  <c r="Y358" i="4"/>
  <c r="Q359" i="4"/>
  <c r="U359" i="4"/>
  <c r="W359" i="4"/>
  <c r="Q360" i="4"/>
  <c r="U360" i="4"/>
  <c r="W360" i="4"/>
  <c r="Q361" i="4"/>
  <c r="U361" i="4"/>
  <c r="W361" i="4"/>
  <c r="Q362" i="4"/>
  <c r="U362" i="4"/>
  <c r="W362" i="4"/>
  <c r="Q363" i="4"/>
  <c r="U363" i="4"/>
  <c r="W363" i="4"/>
  <c r="Y363" i="4"/>
  <c r="Q364" i="4"/>
  <c r="U364" i="4"/>
  <c r="W364" i="4"/>
  <c r="Q365" i="4"/>
  <c r="U365" i="4"/>
  <c r="W365" i="4"/>
  <c r="Y365" i="4"/>
  <c r="Q366" i="4"/>
  <c r="Q367" i="4"/>
  <c r="Q368" i="4"/>
  <c r="U368" i="4"/>
  <c r="W368" i="4"/>
  <c r="Q369" i="4"/>
  <c r="U369" i="4"/>
  <c r="W369" i="4"/>
  <c r="Y369" i="4"/>
  <c r="Q370" i="4"/>
  <c r="Q371" i="4"/>
  <c r="U371" i="4"/>
  <c r="W371" i="4"/>
  <c r="Y371" i="4"/>
  <c r="Q372" i="4"/>
  <c r="U372" i="4"/>
  <c r="W372" i="4"/>
  <c r="Q373" i="4"/>
  <c r="U373" i="4"/>
  <c r="W373" i="4"/>
  <c r="Q374" i="4"/>
  <c r="U374" i="4"/>
  <c r="W374" i="4"/>
  <c r="Q375" i="4"/>
  <c r="U375" i="4"/>
  <c r="W375" i="4"/>
  <c r="Y375" i="4"/>
  <c r="Q376" i="4"/>
  <c r="U376" i="4"/>
  <c r="W376" i="4"/>
  <c r="Y376" i="4"/>
  <c r="Q377" i="4"/>
  <c r="U377" i="4"/>
  <c r="W377" i="4"/>
  <c r="Y377" i="4"/>
  <c r="Q378" i="4"/>
  <c r="Q379" i="4"/>
  <c r="Q380" i="4"/>
  <c r="U380" i="4"/>
  <c r="W380" i="4"/>
  <c r="Y380" i="4"/>
  <c r="Q381" i="4"/>
  <c r="Q382" i="4"/>
  <c r="U382" i="4"/>
  <c r="W382" i="4"/>
  <c r="Y382" i="4"/>
  <c r="Q383" i="4"/>
  <c r="U383" i="4"/>
  <c r="W383" i="4"/>
  <c r="Q384" i="4"/>
  <c r="U384" i="4"/>
  <c r="W384" i="4"/>
  <c r="Q385" i="4"/>
  <c r="U385" i="4"/>
  <c r="W385" i="4"/>
  <c r="Y385" i="4"/>
  <c r="Q386" i="4"/>
  <c r="Q387" i="4"/>
  <c r="U387" i="4"/>
  <c r="W387" i="4"/>
  <c r="Y387" i="4"/>
  <c r="Q388" i="4"/>
  <c r="U388" i="4"/>
  <c r="W388" i="4"/>
  <c r="Q389" i="4"/>
  <c r="Q390" i="4"/>
  <c r="U390" i="4"/>
  <c r="W390" i="4"/>
  <c r="Q391" i="4"/>
  <c r="U391" i="4"/>
  <c r="W391" i="4"/>
  <c r="Q392" i="4"/>
  <c r="U392" i="4"/>
  <c r="W392" i="4"/>
  <c r="Y392" i="4"/>
  <c r="Q393" i="4"/>
  <c r="Y393" i="4"/>
  <c r="Q394" i="4"/>
  <c r="U394" i="4"/>
  <c r="W394" i="4"/>
  <c r="Y394" i="4"/>
  <c r="Q395" i="4"/>
  <c r="U395" i="4"/>
  <c r="W395" i="4"/>
  <c r="Y395" i="4"/>
  <c r="Q396" i="4"/>
  <c r="U396" i="4"/>
  <c r="W396" i="4"/>
  <c r="Q397" i="4"/>
  <c r="U397" i="4"/>
  <c r="W397" i="4"/>
  <c r="Y397" i="4"/>
  <c r="Q398" i="4"/>
  <c r="U398" i="4"/>
  <c r="Q399" i="4"/>
  <c r="Q400" i="4"/>
  <c r="U400" i="4"/>
  <c r="W400" i="4"/>
  <c r="Q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20" i="4"/>
  <c r="G21" i="4"/>
  <c r="K21" i="4"/>
  <c r="M21" i="4"/>
  <c r="G22" i="4"/>
  <c r="K22" i="4"/>
  <c r="M22" i="4"/>
  <c r="G23" i="4"/>
  <c r="G24" i="4"/>
  <c r="G25" i="4"/>
  <c r="G26" i="4"/>
  <c r="G27" i="4"/>
  <c r="G28" i="4"/>
  <c r="G29" i="4"/>
  <c r="G30" i="4"/>
  <c r="G31" i="4"/>
  <c r="G32" i="4"/>
  <c r="G33" i="4"/>
  <c r="K33" i="4"/>
  <c r="M33" i="4"/>
  <c r="G34" i="4"/>
  <c r="G35" i="4"/>
  <c r="K35" i="4"/>
  <c r="M35" i="4"/>
  <c r="G36" i="4"/>
  <c r="G37" i="4"/>
  <c r="G38" i="4"/>
  <c r="G39" i="4"/>
  <c r="G40" i="4"/>
  <c r="G41" i="4"/>
  <c r="K41" i="4"/>
  <c r="G42" i="4"/>
  <c r="G43" i="4"/>
  <c r="G44" i="4"/>
  <c r="K44" i="4"/>
  <c r="G45" i="4"/>
  <c r="G46" i="4"/>
  <c r="K46" i="4"/>
  <c r="M46" i="4"/>
  <c r="G47" i="4"/>
  <c r="G48" i="4"/>
  <c r="G49" i="4"/>
  <c r="K49" i="4"/>
  <c r="M49" i="4"/>
  <c r="G50" i="4"/>
  <c r="G51" i="4"/>
  <c r="G52" i="4"/>
  <c r="G53" i="4"/>
  <c r="G54" i="4"/>
  <c r="K54" i="4"/>
  <c r="M54" i="4"/>
  <c r="G55" i="4"/>
  <c r="G56" i="4"/>
  <c r="K56" i="4"/>
  <c r="M56" i="4"/>
  <c r="G57" i="4"/>
  <c r="K57" i="4"/>
  <c r="M57" i="4"/>
  <c r="G58" i="4"/>
  <c r="G59" i="4"/>
  <c r="G60" i="4"/>
  <c r="G61" i="4"/>
  <c r="G62" i="4"/>
  <c r="G63" i="4"/>
  <c r="G64" i="4"/>
  <c r="G65" i="4"/>
  <c r="K65" i="4"/>
  <c r="G66" i="4"/>
  <c r="G67" i="4"/>
  <c r="G68" i="4"/>
  <c r="G69" i="4"/>
  <c r="G70" i="4"/>
  <c r="K70" i="4"/>
  <c r="M70" i="4"/>
  <c r="G71" i="4"/>
  <c r="G72" i="4"/>
  <c r="G73" i="4"/>
  <c r="K73" i="4"/>
  <c r="M73" i="4"/>
  <c r="G74" i="4"/>
  <c r="G75" i="4"/>
  <c r="G76" i="4"/>
  <c r="G77" i="4"/>
  <c r="G78" i="4"/>
  <c r="G79" i="4"/>
  <c r="G80" i="4"/>
  <c r="G81" i="4"/>
  <c r="K81" i="4"/>
  <c r="M81" i="4"/>
  <c r="G82" i="4"/>
  <c r="G83" i="4"/>
  <c r="G84" i="4"/>
  <c r="G85" i="4"/>
  <c r="K85" i="4"/>
  <c r="M85" i="4"/>
  <c r="G86" i="4"/>
  <c r="K86" i="4"/>
  <c r="M86" i="4"/>
  <c r="G87" i="4"/>
  <c r="G88" i="4"/>
  <c r="G89" i="4"/>
  <c r="G90" i="4"/>
  <c r="G91" i="4"/>
  <c r="G92" i="4"/>
  <c r="G93" i="4"/>
  <c r="G94" i="4"/>
  <c r="K94" i="4"/>
  <c r="M94" i="4"/>
  <c r="G95" i="4"/>
  <c r="G96" i="4"/>
  <c r="G97" i="4"/>
  <c r="G98" i="4"/>
  <c r="G99" i="4"/>
  <c r="K99" i="4"/>
  <c r="M99" i="4"/>
  <c r="G100" i="4"/>
  <c r="G101" i="4"/>
  <c r="K101" i="4"/>
  <c r="G102" i="4"/>
  <c r="K102" i="4"/>
  <c r="M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K115" i="4"/>
  <c r="M115" i="4"/>
  <c r="G116" i="4"/>
  <c r="G117" i="4"/>
  <c r="K117" i="4"/>
  <c r="M117" i="4"/>
  <c r="G118" i="4"/>
  <c r="K118" i="4"/>
  <c r="M118" i="4"/>
  <c r="G119" i="4"/>
  <c r="G120" i="4"/>
  <c r="G121" i="4"/>
  <c r="K121" i="4"/>
  <c r="G122" i="4"/>
  <c r="G123" i="4"/>
  <c r="K123" i="4"/>
  <c r="M123" i="4"/>
  <c r="G124" i="4"/>
  <c r="G125" i="4"/>
  <c r="G126" i="4"/>
  <c r="K126" i="4"/>
  <c r="M126" i="4"/>
  <c r="O126" i="4"/>
  <c r="G127" i="4"/>
  <c r="G128" i="4"/>
  <c r="K128" i="4"/>
  <c r="M128" i="4"/>
  <c r="G129" i="4"/>
  <c r="K129" i="4"/>
  <c r="M129" i="4"/>
  <c r="G130" i="4"/>
  <c r="G131" i="4"/>
  <c r="K131" i="4"/>
  <c r="M131" i="4"/>
  <c r="G132" i="4"/>
  <c r="G133" i="4"/>
  <c r="G134" i="4"/>
  <c r="G135" i="4"/>
  <c r="G136" i="4"/>
  <c r="G137" i="4"/>
  <c r="K137" i="4"/>
  <c r="M137" i="4"/>
  <c r="G138" i="4"/>
  <c r="G139" i="4"/>
  <c r="K139" i="4"/>
  <c r="M139" i="4"/>
  <c r="G140" i="4"/>
  <c r="K140" i="4"/>
  <c r="M140" i="4"/>
  <c r="G141" i="4"/>
  <c r="K141" i="4"/>
  <c r="M141" i="4"/>
  <c r="O141" i="4"/>
  <c r="G142" i="4"/>
  <c r="K142" i="4"/>
  <c r="M142" i="4"/>
  <c r="G143" i="4"/>
  <c r="G144" i="4"/>
  <c r="G145" i="4"/>
  <c r="G146" i="4"/>
  <c r="G147" i="4"/>
  <c r="G148" i="4"/>
  <c r="G149" i="4"/>
  <c r="K149" i="4"/>
  <c r="M149" i="4"/>
  <c r="G150" i="4"/>
  <c r="K150" i="4"/>
  <c r="M150" i="4"/>
  <c r="O150" i="4"/>
  <c r="G151" i="4"/>
  <c r="K151" i="4"/>
  <c r="M151" i="4"/>
  <c r="G152" i="4"/>
  <c r="K152" i="4"/>
  <c r="G153" i="4"/>
  <c r="G154" i="4"/>
  <c r="G155" i="4"/>
  <c r="G156" i="4"/>
  <c r="G157" i="4"/>
  <c r="G158" i="4"/>
  <c r="G159" i="4"/>
  <c r="G160" i="4"/>
  <c r="G161" i="4"/>
  <c r="K161" i="4"/>
  <c r="M161" i="4"/>
  <c r="G162" i="4"/>
  <c r="G163" i="4"/>
  <c r="K163" i="4"/>
  <c r="M163" i="4"/>
  <c r="G164" i="4"/>
  <c r="G165" i="4"/>
  <c r="G166" i="4"/>
  <c r="K166" i="4"/>
  <c r="M166" i="4"/>
  <c r="G167" i="4"/>
  <c r="K167" i="4"/>
  <c r="M167" i="4"/>
  <c r="G168" i="4"/>
  <c r="G169" i="4"/>
  <c r="G170" i="4"/>
  <c r="G171" i="4"/>
  <c r="G172" i="4"/>
  <c r="G173" i="4"/>
  <c r="K173" i="4"/>
  <c r="G174" i="4"/>
  <c r="K174" i="4"/>
  <c r="M174" i="4"/>
  <c r="G175" i="4"/>
  <c r="G176" i="4"/>
  <c r="G177" i="4"/>
  <c r="G178" i="4"/>
  <c r="K178" i="4"/>
  <c r="M178" i="4"/>
  <c r="G179" i="4"/>
  <c r="K179" i="4"/>
  <c r="M179" i="4"/>
  <c r="G180" i="4"/>
  <c r="G181" i="4"/>
  <c r="G182" i="4"/>
  <c r="K182" i="4"/>
  <c r="M182" i="4"/>
  <c r="O182" i="4"/>
  <c r="G183" i="4"/>
  <c r="K183" i="4"/>
  <c r="M183" i="4"/>
  <c r="G184" i="4"/>
  <c r="G185" i="4"/>
  <c r="G186" i="4"/>
  <c r="G187" i="4"/>
  <c r="G188" i="4"/>
  <c r="G189" i="4"/>
  <c r="K189" i="4"/>
  <c r="M189" i="4"/>
  <c r="G190" i="4"/>
  <c r="G191" i="4"/>
  <c r="G192" i="4"/>
  <c r="G193" i="4"/>
  <c r="K193" i="4"/>
  <c r="M193" i="4"/>
  <c r="G194" i="4"/>
  <c r="G195" i="4"/>
  <c r="K195" i="4"/>
  <c r="M195" i="4"/>
  <c r="G196" i="4"/>
  <c r="G197" i="4"/>
  <c r="G198" i="4"/>
  <c r="G199" i="4"/>
  <c r="K199" i="4"/>
  <c r="M199" i="4"/>
  <c r="G200" i="4"/>
  <c r="G201" i="4"/>
  <c r="K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M214" i="4"/>
  <c r="G215" i="4"/>
  <c r="K215" i="4"/>
  <c r="M215" i="4"/>
  <c r="G216" i="4"/>
  <c r="G217" i="4"/>
  <c r="G218" i="4"/>
  <c r="K218" i="4"/>
  <c r="M218" i="4"/>
  <c r="G219" i="4"/>
  <c r="G220" i="4"/>
  <c r="G221" i="4"/>
  <c r="G222" i="4"/>
  <c r="G223" i="4"/>
  <c r="G224" i="4"/>
  <c r="G225" i="4"/>
  <c r="G226" i="4"/>
  <c r="M226" i="4"/>
  <c r="O226" i="4"/>
  <c r="G227" i="4"/>
  <c r="G228" i="4"/>
  <c r="G229" i="4"/>
  <c r="G230" i="4"/>
  <c r="G231" i="4"/>
  <c r="K231" i="4"/>
  <c r="M231" i="4"/>
  <c r="G232" i="4"/>
  <c r="G233" i="4"/>
  <c r="G234" i="4"/>
  <c r="K234" i="4"/>
  <c r="M234" i="4"/>
  <c r="G235" i="4"/>
  <c r="G236" i="4"/>
  <c r="G237" i="4"/>
  <c r="G238" i="4"/>
  <c r="G239" i="4"/>
  <c r="G240" i="4"/>
  <c r="G241" i="4"/>
  <c r="G242" i="4"/>
  <c r="K242" i="4"/>
  <c r="G243" i="4"/>
  <c r="G244" i="4"/>
  <c r="G245" i="4"/>
  <c r="G246" i="4"/>
  <c r="K246" i="4"/>
  <c r="M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K260" i="4"/>
  <c r="M260" i="4"/>
  <c r="G261" i="4"/>
  <c r="G262" i="4"/>
  <c r="G263" i="4"/>
  <c r="G264" i="4"/>
  <c r="G265" i="4"/>
  <c r="G266" i="4"/>
  <c r="G267" i="4"/>
  <c r="G268" i="4"/>
  <c r="G269" i="4"/>
  <c r="K269" i="4"/>
  <c r="M269" i="4"/>
  <c r="G270" i="4"/>
  <c r="G271" i="4"/>
  <c r="K271" i="4"/>
  <c r="M271" i="4"/>
  <c r="G272" i="4"/>
  <c r="G273" i="4"/>
  <c r="G274" i="4"/>
  <c r="G275" i="4"/>
  <c r="G276" i="4"/>
  <c r="G277" i="4"/>
  <c r="G278" i="4"/>
  <c r="K278" i="4"/>
  <c r="M278" i="4"/>
  <c r="G279" i="4"/>
  <c r="G280" i="4"/>
  <c r="G281" i="4"/>
  <c r="K281" i="4"/>
  <c r="M281" i="4"/>
  <c r="G282" i="4"/>
  <c r="K282" i="4"/>
  <c r="M282" i="4"/>
  <c r="O282" i="4"/>
  <c r="G283" i="4"/>
  <c r="K283" i="4"/>
  <c r="M283" i="4"/>
  <c r="G284" i="4"/>
  <c r="K284" i="4"/>
  <c r="M284" i="4"/>
  <c r="G285" i="4"/>
  <c r="K285" i="4"/>
  <c r="M285" i="4"/>
  <c r="G286" i="4"/>
  <c r="K286" i="4"/>
  <c r="M286" i="4"/>
  <c r="G287" i="4"/>
  <c r="G288" i="4"/>
  <c r="G289" i="4"/>
  <c r="G290" i="4"/>
  <c r="G291" i="4"/>
  <c r="G292" i="4"/>
  <c r="G293" i="4"/>
  <c r="K293" i="4"/>
  <c r="M293" i="4"/>
  <c r="G294" i="4"/>
  <c r="K294" i="4"/>
  <c r="M294" i="4"/>
  <c r="G295" i="4"/>
  <c r="K295" i="4"/>
  <c r="M295" i="4"/>
  <c r="G296" i="4"/>
  <c r="K296" i="4"/>
  <c r="M296" i="4"/>
  <c r="G297" i="4"/>
  <c r="K297" i="4"/>
  <c r="M297" i="4"/>
  <c r="G298" i="4"/>
  <c r="K298" i="4"/>
  <c r="M298" i="4"/>
  <c r="G299" i="4"/>
  <c r="G300" i="4"/>
  <c r="G301" i="4"/>
  <c r="G302" i="4"/>
  <c r="G303" i="4"/>
  <c r="G304" i="4"/>
  <c r="G305" i="4"/>
  <c r="G306" i="4"/>
  <c r="K306" i="4"/>
  <c r="G307" i="4"/>
  <c r="K307" i="4"/>
  <c r="M307" i="4"/>
  <c r="G308" i="4"/>
  <c r="G309" i="4"/>
  <c r="G310" i="4"/>
  <c r="K310" i="4"/>
  <c r="M310" i="4"/>
  <c r="G311" i="4"/>
  <c r="G312" i="4"/>
  <c r="K312" i="4"/>
  <c r="G313" i="4"/>
  <c r="G314" i="4"/>
  <c r="O314" i="4"/>
  <c r="G315" i="4"/>
  <c r="G316" i="4"/>
  <c r="G317" i="4"/>
  <c r="G318" i="4"/>
  <c r="G319" i="4"/>
  <c r="K319" i="4"/>
  <c r="M319" i="4"/>
  <c r="G320" i="4"/>
  <c r="G321" i="4"/>
  <c r="K321" i="4"/>
  <c r="M321" i="4"/>
  <c r="G322" i="4"/>
  <c r="G323" i="4"/>
  <c r="G324" i="4"/>
  <c r="G325" i="4"/>
  <c r="K325" i="4"/>
  <c r="G326" i="4"/>
  <c r="G327" i="4"/>
  <c r="G328" i="4"/>
  <c r="G329" i="4"/>
  <c r="G330" i="4"/>
  <c r="G331" i="4"/>
  <c r="G332" i="4"/>
  <c r="G333" i="4"/>
  <c r="K333" i="4"/>
  <c r="M333" i="4"/>
  <c r="G334" i="4"/>
  <c r="K334" i="4"/>
  <c r="M334" i="4"/>
  <c r="G335" i="4"/>
  <c r="K335" i="4"/>
  <c r="M335" i="4"/>
  <c r="G336" i="4"/>
  <c r="G337" i="4"/>
  <c r="G338" i="4"/>
  <c r="G339" i="4"/>
  <c r="G340" i="4"/>
  <c r="G341" i="4"/>
  <c r="K341" i="4"/>
  <c r="M341" i="4"/>
  <c r="G342" i="4"/>
  <c r="K342" i="4"/>
  <c r="M342" i="4"/>
  <c r="G343" i="4"/>
  <c r="K343" i="4"/>
  <c r="M343" i="4"/>
  <c r="G344" i="4"/>
  <c r="G345" i="4"/>
  <c r="K345" i="4"/>
  <c r="M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K357" i="4"/>
  <c r="M357" i="4"/>
  <c r="O357" i="4"/>
  <c r="G358" i="4"/>
  <c r="K358" i="4"/>
  <c r="M358" i="4"/>
  <c r="G359" i="4"/>
  <c r="G360" i="4"/>
  <c r="G361" i="4"/>
  <c r="G362" i="4"/>
  <c r="G363" i="4"/>
  <c r="G364" i="4"/>
  <c r="G365" i="4"/>
  <c r="K365" i="4"/>
  <c r="M365" i="4"/>
  <c r="G366" i="4"/>
  <c r="G367" i="4"/>
  <c r="K367" i="4"/>
  <c r="M367" i="4"/>
  <c r="G368" i="4"/>
  <c r="K368" i="4"/>
  <c r="M368" i="4"/>
  <c r="O368" i="4"/>
  <c r="G369" i="4"/>
  <c r="G370" i="4"/>
  <c r="G371" i="4"/>
  <c r="G372" i="4"/>
  <c r="G373" i="4"/>
  <c r="G374" i="4"/>
  <c r="K374" i="4"/>
  <c r="M374" i="4"/>
  <c r="G375" i="4"/>
  <c r="G376" i="4"/>
  <c r="G377" i="4"/>
  <c r="G378" i="4"/>
  <c r="G379" i="4"/>
  <c r="G380" i="4"/>
  <c r="G381" i="4"/>
  <c r="K381" i="4"/>
  <c r="M381" i="4"/>
  <c r="G382" i="4"/>
  <c r="G383" i="4"/>
  <c r="K383" i="4"/>
  <c r="M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K397" i="4"/>
  <c r="M397" i="4"/>
  <c r="G398" i="4"/>
  <c r="G399" i="4"/>
  <c r="K399" i="4"/>
  <c r="M399" i="4"/>
  <c r="G400" i="4"/>
  <c r="G20" i="4"/>
  <c r="H21" i="4"/>
  <c r="H22" i="4"/>
  <c r="H23" i="4"/>
  <c r="K23" i="4"/>
  <c r="M23" i="4"/>
  <c r="H24" i="4"/>
  <c r="K24" i="4"/>
  <c r="H25" i="4"/>
  <c r="H26" i="4"/>
  <c r="K26" i="4"/>
  <c r="M26" i="4"/>
  <c r="H27" i="4"/>
  <c r="K27" i="4"/>
  <c r="M27" i="4"/>
  <c r="H28" i="4"/>
  <c r="H29" i="4"/>
  <c r="K29" i="4"/>
  <c r="M29" i="4"/>
  <c r="H30" i="4"/>
  <c r="K30" i="4"/>
  <c r="M30" i="4"/>
  <c r="H31" i="4"/>
  <c r="H32" i="4"/>
  <c r="H33" i="4"/>
  <c r="H34" i="4"/>
  <c r="H35" i="4"/>
  <c r="H36" i="4"/>
  <c r="H37" i="4"/>
  <c r="K37" i="4"/>
  <c r="M37" i="4"/>
  <c r="H38" i="4"/>
  <c r="H39" i="4"/>
  <c r="K39" i="4"/>
  <c r="M39" i="4"/>
  <c r="H40" i="4"/>
  <c r="H41" i="4"/>
  <c r="M41" i="4"/>
  <c r="H42" i="4"/>
  <c r="H43" i="4"/>
  <c r="K43" i="4"/>
  <c r="M43" i="4"/>
  <c r="H44" i="4"/>
  <c r="H45" i="4"/>
  <c r="K45" i="4"/>
  <c r="M45" i="4"/>
  <c r="H46" i="4"/>
  <c r="H47" i="4"/>
  <c r="H48" i="4"/>
  <c r="H49" i="4"/>
  <c r="H50" i="4"/>
  <c r="H51" i="4"/>
  <c r="K51" i="4"/>
  <c r="M51" i="4"/>
  <c r="H52" i="4"/>
  <c r="H53" i="4"/>
  <c r="K53" i="4"/>
  <c r="M53" i="4"/>
  <c r="H54" i="4"/>
  <c r="H55" i="4"/>
  <c r="K55" i="4"/>
  <c r="M55" i="4"/>
  <c r="H56" i="4"/>
  <c r="H57" i="4"/>
  <c r="H58" i="4"/>
  <c r="H59" i="4"/>
  <c r="H60" i="4"/>
  <c r="H61" i="4"/>
  <c r="K61" i="4"/>
  <c r="M61" i="4"/>
  <c r="H62" i="4"/>
  <c r="K62" i="4"/>
  <c r="M62" i="4"/>
  <c r="H63" i="4"/>
  <c r="H64" i="4"/>
  <c r="H65" i="4"/>
  <c r="M65" i="4"/>
  <c r="H66" i="4"/>
  <c r="H67" i="4"/>
  <c r="K67" i="4"/>
  <c r="M67" i="4"/>
  <c r="H68" i="4"/>
  <c r="K68" i="4"/>
  <c r="M68" i="4"/>
  <c r="H69" i="4"/>
  <c r="K69" i="4"/>
  <c r="M69" i="4"/>
  <c r="H70" i="4"/>
  <c r="H71" i="4"/>
  <c r="K71" i="4"/>
  <c r="M71" i="4"/>
  <c r="H72" i="4"/>
  <c r="H73" i="4"/>
  <c r="H74" i="4"/>
  <c r="H75" i="4"/>
  <c r="H76" i="4"/>
  <c r="K76" i="4"/>
  <c r="M76" i="4"/>
  <c r="H77" i="4"/>
  <c r="K77" i="4"/>
  <c r="M77" i="4"/>
  <c r="H78" i="4"/>
  <c r="K78" i="4"/>
  <c r="M78" i="4"/>
  <c r="H79" i="4"/>
  <c r="K79" i="4"/>
  <c r="M79" i="4"/>
  <c r="H80" i="4"/>
  <c r="K80" i="4"/>
  <c r="M80" i="4"/>
  <c r="H81" i="4"/>
  <c r="H82" i="4"/>
  <c r="K82" i="4"/>
  <c r="M82" i="4"/>
  <c r="H83" i="4"/>
  <c r="K83" i="4"/>
  <c r="M83" i="4"/>
  <c r="H84" i="4"/>
  <c r="H85" i="4"/>
  <c r="H86" i="4"/>
  <c r="H87" i="4"/>
  <c r="K87" i="4"/>
  <c r="M87" i="4"/>
  <c r="H88" i="4"/>
  <c r="H89" i="4"/>
  <c r="H90" i="4"/>
  <c r="H91" i="4"/>
  <c r="H92" i="4"/>
  <c r="H93" i="4"/>
  <c r="K93" i="4"/>
  <c r="M93" i="4"/>
  <c r="H94" i="4"/>
  <c r="H95" i="4"/>
  <c r="H96" i="4"/>
  <c r="H97" i="4"/>
  <c r="K97" i="4"/>
  <c r="M97" i="4"/>
  <c r="H98" i="4"/>
  <c r="K98" i="4"/>
  <c r="M98" i="4"/>
  <c r="H99" i="4"/>
  <c r="H100" i="4"/>
  <c r="H101" i="4"/>
  <c r="M101" i="4"/>
  <c r="H102" i="4"/>
  <c r="H103" i="4"/>
  <c r="K103" i="4"/>
  <c r="M103" i="4"/>
  <c r="H104" i="4"/>
  <c r="K104" i="4"/>
  <c r="M104" i="4"/>
  <c r="H105" i="4"/>
  <c r="H106" i="4"/>
  <c r="K106" i="4"/>
  <c r="M106" i="4"/>
  <c r="H107" i="4"/>
  <c r="K107" i="4"/>
  <c r="M107" i="4"/>
  <c r="H108" i="4"/>
  <c r="H109" i="4"/>
  <c r="K109" i="4"/>
  <c r="M109" i="4"/>
  <c r="H110" i="4"/>
  <c r="K110" i="4"/>
  <c r="M110" i="4"/>
  <c r="H111" i="4"/>
  <c r="H112" i="4"/>
  <c r="H113" i="4"/>
  <c r="K113" i="4"/>
  <c r="M113" i="4"/>
  <c r="H114" i="4"/>
  <c r="H115" i="4"/>
  <c r="H116" i="4"/>
  <c r="H117" i="4"/>
  <c r="H118" i="4"/>
  <c r="H119" i="4"/>
  <c r="K119" i="4"/>
  <c r="M119" i="4"/>
  <c r="H120" i="4"/>
  <c r="K120" i="4"/>
  <c r="M120" i="4"/>
  <c r="H121" i="4"/>
  <c r="M121" i="4"/>
  <c r="H122" i="4"/>
  <c r="H123" i="4"/>
  <c r="H124" i="4"/>
  <c r="K124" i="4"/>
  <c r="M124" i="4"/>
  <c r="H125" i="4"/>
  <c r="K125" i="4"/>
  <c r="M125" i="4"/>
  <c r="H126" i="4"/>
  <c r="H127" i="4"/>
  <c r="H128" i="4"/>
  <c r="H129" i="4"/>
  <c r="H130" i="4"/>
  <c r="H131" i="4"/>
  <c r="H132" i="4"/>
  <c r="K132" i="4"/>
  <c r="M132" i="4"/>
  <c r="H133" i="4"/>
  <c r="K133" i="4"/>
  <c r="M133" i="4"/>
  <c r="H134" i="4"/>
  <c r="K134" i="4"/>
  <c r="M134" i="4"/>
  <c r="H135" i="4"/>
  <c r="K135" i="4"/>
  <c r="M135" i="4"/>
  <c r="H136" i="4"/>
  <c r="H137" i="4"/>
  <c r="H138" i="4"/>
  <c r="H139" i="4"/>
  <c r="H140" i="4"/>
  <c r="H141" i="4"/>
  <c r="H142" i="4"/>
  <c r="H143" i="4"/>
  <c r="H144" i="4"/>
  <c r="H145" i="4"/>
  <c r="K145" i="4"/>
  <c r="M145" i="4"/>
  <c r="H146" i="4"/>
  <c r="H147" i="4"/>
  <c r="H148" i="4"/>
  <c r="H149" i="4"/>
  <c r="H150" i="4"/>
  <c r="H151" i="4"/>
  <c r="H152" i="4"/>
  <c r="H153" i="4"/>
  <c r="K153" i="4"/>
  <c r="M153" i="4"/>
  <c r="H154" i="4"/>
  <c r="H155" i="4"/>
  <c r="K155" i="4"/>
  <c r="M155" i="4"/>
  <c r="H156" i="4"/>
  <c r="K156" i="4"/>
  <c r="M156" i="4"/>
  <c r="H157" i="4"/>
  <c r="K157" i="4"/>
  <c r="M157" i="4"/>
  <c r="O157" i="4"/>
  <c r="H158" i="4"/>
  <c r="H159" i="4"/>
  <c r="H160" i="4"/>
  <c r="H161" i="4"/>
  <c r="H162" i="4"/>
  <c r="H163" i="4"/>
  <c r="H164" i="4"/>
  <c r="K164" i="4"/>
  <c r="H165" i="4"/>
  <c r="K165" i="4"/>
  <c r="M165" i="4"/>
  <c r="H166" i="4"/>
  <c r="H167" i="4"/>
  <c r="H168" i="4"/>
  <c r="K168" i="4"/>
  <c r="M168" i="4"/>
  <c r="H169" i="4"/>
  <c r="K169" i="4"/>
  <c r="M169" i="4"/>
  <c r="H170" i="4"/>
  <c r="H171" i="4"/>
  <c r="K171" i="4"/>
  <c r="M171" i="4"/>
  <c r="O171" i="4"/>
  <c r="H172" i="4"/>
  <c r="H173" i="4"/>
  <c r="M173" i="4"/>
  <c r="H174" i="4"/>
  <c r="H175" i="4"/>
  <c r="H176" i="4"/>
  <c r="H177" i="4"/>
  <c r="K177" i="4"/>
  <c r="M177" i="4"/>
  <c r="H178" i="4"/>
  <c r="H179" i="4"/>
  <c r="H180" i="4"/>
  <c r="H181" i="4"/>
  <c r="K181" i="4"/>
  <c r="M181" i="4"/>
  <c r="H182" i="4"/>
  <c r="H183" i="4"/>
  <c r="H184" i="4"/>
  <c r="H185" i="4"/>
  <c r="H186" i="4"/>
  <c r="H187" i="4"/>
  <c r="H188" i="4"/>
  <c r="H189" i="4"/>
  <c r="H190" i="4"/>
  <c r="K190" i="4"/>
  <c r="M190" i="4"/>
  <c r="H191" i="4"/>
  <c r="H192" i="4"/>
  <c r="H193" i="4"/>
  <c r="H194" i="4"/>
  <c r="H195" i="4"/>
  <c r="H196" i="4"/>
  <c r="H197" i="4"/>
  <c r="K197" i="4"/>
  <c r="M197" i="4"/>
  <c r="H198" i="4"/>
  <c r="K198" i="4"/>
  <c r="M198" i="4"/>
  <c r="H199" i="4"/>
  <c r="H200" i="4"/>
  <c r="K200" i="4"/>
  <c r="M200" i="4"/>
  <c r="H201" i="4"/>
  <c r="M201" i="4"/>
  <c r="H202" i="4"/>
  <c r="K202" i="4"/>
  <c r="M202" i="4"/>
  <c r="O202" i="4"/>
  <c r="H203" i="4"/>
  <c r="H204" i="4"/>
  <c r="H205" i="4"/>
  <c r="H206" i="4"/>
  <c r="H207" i="4"/>
  <c r="H208" i="4"/>
  <c r="H209" i="4"/>
  <c r="K209" i="4"/>
  <c r="M209" i="4"/>
  <c r="H210" i="4"/>
  <c r="K210" i="4"/>
  <c r="M210" i="4"/>
  <c r="H211" i="4"/>
  <c r="H212" i="4"/>
  <c r="K212" i="4"/>
  <c r="M212" i="4"/>
  <c r="O212" i="4"/>
  <c r="H213" i="4"/>
  <c r="H214" i="4"/>
  <c r="K214" i="4"/>
  <c r="H215" i="4"/>
  <c r="H216" i="4"/>
  <c r="K216" i="4"/>
  <c r="M216" i="4"/>
  <c r="H217" i="4"/>
  <c r="K217" i="4"/>
  <c r="M217" i="4"/>
  <c r="H218" i="4"/>
  <c r="H219" i="4"/>
  <c r="H220" i="4"/>
  <c r="H221" i="4"/>
  <c r="H222" i="4"/>
  <c r="H223" i="4"/>
  <c r="H224" i="4"/>
  <c r="H225" i="4"/>
  <c r="K225" i="4"/>
  <c r="M225" i="4"/>
  <c r="O225" i="4"/>
  <c r="H226" i="4"/>
  <c r="K226" i="4"/>
  <c r="H227" i="4"/>
  <c r="H228" i="4"/>
  <c r="K228" i="4"/>
  <c r="M228" i="4"/>
  <c r="H229" i="4"/>
  <c r="H230" i="4"/>
  <c r="H231" i="4"/>
  <c r="H232" i="4"/>
  <c r="H233" i="4"/>
  <c r="K233" i="4"/>
  <c r="M233" i="4"/>
  <c r="H234" i="4"/>
  <c r="H235" i="4"/>
  <c r="H236" i="4"/>
  <c r="H237" i="4"/>
  <c r="K237" i="4"/>
  <c r="M237" i="4"/>
  <c r="O237" i="4"/>
  <c r="H238" i="4"/>
  <c r="H239" i="4"/>
  <c r="K239" i="4"/>
  <c r="M239" i="4"/>
  <c r="H240" i="4"/>
  <c r="H241" i="4"/>
  <c r="K241" i="4"/>
  <c r="M241" i="4"/>
  <c r="H242" i="4"/>
  <c r="H243" i="4"/>
  <c r="H244" i="4"/>
  <c r="H245" i="4"/>
  <c r="H246" i="4"/>
  <c r="H247" i="4"/>
  <c r="H248" i="4"/>
  <c r="H249" i="4"/>
  <c r="K249" i="4"/>
  <c r="M249" i="4"/>
  <c r="H250" i="4"/>
  <c r="H251" i="4"/>
  <c r="H252" i="4"/>
  <c r="H253" i="4"/>
  <c r="K253" i="4"/>
  <c r="M253" i="4"/>
  <c r="H254" i="4"/>
  <c r="K254" i="4"/>
  <c r="H255" i="4"/>
  <c r="H256" i="4"/>
  <c r="H257" i="4"/>
  <c r="K257" i="4"/>
  <c r="M257" i="4"/>
  <c r="H258" i="4"/>
  <c r="H259" i="4"/>
  <c r="H260" i="4"/>
  <c r="H261" i="4"/>
  <c r="K261" i="4"/>
  <c r="H262" i="4"/>
  <c r="H263" i="4"/>
  <c r="H264" i="4"/>
  <c r="H265" i="4"/>
  <c r="K265" i="4"/>
  <c r="M265" i="4"/>
  <c r="O265" i="4"/>
  <c r="H266" i="4"/>
  <c r="H267" i="4"/>
  <c r="H268" i="4"/>
  <c r="K268" i="4"/>
  <c r="M268" i="4"/>
  <c r="H269" i="4"/>
  <c r="H270" i="4"/>
  <c r="H271" i="4"/>
  <c r="H272" i="4"/>
  <c r="H273" i="4"/>
  <c r="K273" i="4"/>
  <c r="M273" i="4"/>
  <c r="H274" i="4"/>
  <c r="K274" i="4"/>
  <c r="M274" i="4"/>
  <c r="H275" i="4"/>
  <c r="H276" i="4"/>
  <c r="H277" i="4"/>
  <c r="K277" i="4"/>
  <c r="M277" i="4"/>
  <c r="H278" i="4"/>
  <c r="H279" i="4"/>
  <c r="K279" i="4"/>
  <c r="M279" i="4"/>
  <c r="H280" i="4"/>
  <c r="H281" i="4"/>
  <c r="H282" i="4"/>
  <c r="H283" i="4"/>
  <c r="H284" i="4"/>
  <c r="H285" i="4"/>
  <c r="H286" i="4"/>
  <c r="H287" i="4"/>
  <c r="H288" i="4"/>
  <c r="H289" i="4"/>
  <c r="K289" i="4"/>
  <c r="M289" i="4"/>
  <c r="H290" i="4"/>
  <c r="K290" i="4"/>
  <c r="M290" i="4"/>
  <c r="O290" i="4"/>
  <c r="H291" i="4"/>
  <c r="K291" i="4"/>
  <c r="M291" i="4"/>
  <c r="H292" i="4"/>
  <c r="K292" i="4"/>
  <c r="M292" i="4"/>
  <c r="O292" i="4"/>
  <c r="H293" i="4"/>
  <c r="H294" i="4"/>
  <c r="H295" i="4"/>
  <c r="H296" i="4"/>
  <c r="H297" i="4"/>
  <c r="H298" i="4"/>
  <c r="H299" i="4"/>
  <c r="H300" i="4"/>
  <c r="K300" i="4"/>
  <c r="M300" i="4"/>
  <c r="H301" i="4"/>
  <c r="H302" i="4"/>
  <c r="H303" i="4"/>
  <c r="H304" i="4"/>
  <c r="K304" i="4"/>
  <c r="M304" i="4"/>
  <c r="H305" i="4"/>
  <c r="K305" i="4"/>
  <c r="M305" i="4"/>
  <c r="H306" i="4"/>
  <c r="H307" i="4"/>
  <c r="H308" i="4"/>
  <c r="H309" i="4"/>
  <c r="H310" i="4"/>
  <c r="H311" i="4"/>
  <c r="H312" i="4"/>
  <c r="H313" i="4"/>
  <c r="K313" i="4"/>
  <c r="M313" i="4"/>
  <c r="H314" i="4"/>
  <c r="K314" i="4"/>
  <c r="M314" i="4"/>
  <c r="H315" i="4"/>
  <c r="H316" i="4"/>
  <c r="K316" i="4"/>
  <c r="M316" i="4"/>
  <c r="H317" i="4"/>
  <c r="K317" i="4"/>
  <c r="M317" i="4"/>
  <c r="O317" i="4"/>
  <c r="H318" i="4"/>
  <c r="K318" i="4"/>
  <c r="M318" i="4"/>
  <c r="H319" i="4"/>
  <c r="H320" i="4"/>
  <c r="H321" i="4"/>
  <c r="H322" i="4"/>
  <c r="H323" i="4"/>
  <c r="H324" i="4"/>
  <c r="H325" i="4"/>
  <c r="H326" i="4"/>
  <c r="H327" i="4"/>
  <c r="K327" i="4"/>
  <c r="M327" i="4"/>
  <c r="H328" i="4"/>
  <c r="K328" i="4"/>
  <c r="M328" i="4"/>
  <c r="H329" i="4"/>
  <c r="K329" i="4"/>
  <c r="M329" i="4"/>
  <c r="H330" i="4"/>
  <c r="H331" i="4"/>
  <c r="H332" i="4"/>
  <c r="K332" i="4"/>
  <c r="M332" i="4"/>
  <c r="H333" i="4"/>
  <c r="H334" i="4"/>
  <c r="H335" i="4"/>
  <c r="H336" i="4"/>
  <c r="H337" i="4"/>
  <c r="K337" i="4"/>
  <c r="M337" i="4"/>
  <c r="H338" i="4"/>
  <c r="H339" i="4"/>
  <c r="K339" i="4"/>
  <c r="M339" i="4"/>
  <c r="O339" i="4"/>
  <c r="H340" i="4"/>
  <c r="H341" i="4"/>
  <c r="H342" i="4"/>
  <c r="H343" i="4"/>
  <c r="H344" i="4"/>
  <c r="H345" i="4"/>
  <c r="H346" i="4"/>
  <c r="K346" i="4"/>
  <c r="M346" i="4"/>
  <c r="H347" i="4"/>
  <c r="K347" i="4"/>
  <c r="M347" i="4"/>
  <c r="H348" i="4"/>
  <c r="K348" i="4"/>
  <c r="M348" i="4"/>
  <c r="H349" i="4"/>
  <c r="K349" i="4"/>
  <c r="M349" i="4"/>
  <c r="H350" i="4"/>
  <c r="K350" i="4"/>
  <c r="M350" i="4"/>
  <c r="H351" i="4"/>
  <c r="H352" i="4"/>
  <c r="H353" i="4"/>
  <c r="K353" i="4"/>
  <c r="M353" i="4"/>
  <c r="H354" i="4"/>
  <c r="H355" i="4"/>
  <c r="H356" i="4"/>
  <c r="H357" i="4"/>
  <c r="H358" i="4"/>
  <c r="H359" i="4"/>
  <c r="H360" i="4"/>
  <c r="H361" i="4"/>
  <c r="K361" i="4"/>
  <c r="M361" i="4"/>
  <c r="H362" i="4"/>
  <c r="K362" i="4"/>
  <c r="M362" i="4"/>
  <c r="H363" i="4"/>
  <c r="H364" i="4"/>
  <c r="H365" i="4"/>
  <c r="H366" i="4"/>
  <c r="H367" i="4"/>
  <c r="H368" i="4"/>
  <c r="H369" i="4"/>
  <c r="K369" i="4"/>
  <c r="M369" i="4"/>
  <c r="H370" i="4"/>
  <c r="K370" i="4"/>
  <c r="M370" i="4"/>
  <c r="H371" i="4"/>
  <c r="K371" i="4"/>
  <c r="H372" i="4"/>
  <c r="H373" i="4"/>
  <c r="K373" i="4"/>
  <c r="M373" i="4"/>
  <c r="H374" i="4"/>
  <c r="H375" i="4"/>
  <c r="H376" i="4"/>
  <c r="K376" i="4"/>
  <c r="H377" i="4"/>
  <c r="K377" i="4"/>
  <c r="M377" i="4"/>
  <c r="H378" i="4"/>
  <c r="H379" i="4"/>
  <c r="H380" i="4"/>
  <c r="H381" i="4"/>
  <c r="H382" i="4"/>
  <c r="K382" i="4"/>
  <c r="H383" i="4"/>
  <c r="H384" i="4"/>
  <c r="K384" i="4"/>
  <c r="H385" i="4"/>
  <c r="K385" i="4"/>
  <c r="M385" i="4"/>
  <c r="O385" i="4"/>
  <c r="H386" i="4"/>
  <c r="H387" i="4"/>
  <c r="H388" i="4"/>
  <c r="H389" i="4"/>
  <c r="K389" i="4"/>
  <c r="M389" i="4"/>
  <c r="H390" i="4"/>
  <c r="H391" i="4"/>
  <c r="H392" i="4"/>
  <c r="K392" i="4"/>
  <c r="M392" i="4"/>
  <c r="H393" i="4"/>
  <c r="K393" i="4"/>
  <c r="M393" i="4"/>
  <c r="H394" i="4"/>
  <c r="K394" i="4"/>
  <c r="H395" i="4"/>
  <c r="H396" i="4"/>
  <c r="K396" i="4"/>
  <c r="M396" i="4"/>
  <c r="H397" i="4"/>
  <c r="H398" i="4"/>
  <c r="H399" i="4"/>
  <c r="H400" i="4"/>
  <c r="K400" i="4"/>
  <c r="H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L141" i="4"/>
  <c r="I142" i="4"/>
  <c r="L142" i="4"/>
  <c r="I143" i="4"/>
  <c r="I144" i="4"/>
  <c r="L144" i="4"/>
  <c r="N144" i="4"/>
  <c r="I145" i="4"/>
  <c r="I146" i="4"/>
  <c r="I147" i="4"/>
  <c r="L147" i="4"/>
  <c r="N147" i="4"/>
  <c r="I148" i="4"/>
  <c r="L148" i="4"/>
  <c r="N148" i="4"/>
  <c r="I149" i="4"/>
  <c r="L149" i="4"/>
  <c r="N149" i="4"/>
  <c r="I150" i="4"/>
  <c r="I151" i="4"/>
  <c r="I152" i="4"/>
  <c r="I153" i="4"/>
  <c r="I154" i="4"/>
  <c r="L154" i="4"/>
  <c r="I155" i="4"/>
  <c r="I156" i="4"/>
  <c r="I157" i="4"/>
  <c r="I158" i="4"/>
  <c r="L158" i="4"/>
  <c r="N158" i="4"/>
  <c r="I159" i="4"/>
  <c r="L159" i="4"/>
  <c r="N159" i="4"/>
  <c r="I160" i="4"/>
  <c r="L160" i="4"/>
  <c r="N160" i="4"/>
  <c r="I161" i="4"/>
  <c r="L161" i="4"/>
  <c r="I162" i="4"/>
  <c r="L162" i="4"/>
  <c r="N162" i="4"/>
  <c r="I163" i="4"/>
  <c r="L163" i="4"/>
  <c r="N163" i="4"/>
  <c r="I164" i="4"/>
  <c r="I165" i="4"/>
  <c r="I166" i="4"/>
  <c r="I167" i="4"/>
  <c r="I168" i="4"/>
  <c r="L168" i="4"/>
  <c r="N168" i="4"/>
  <c r="I169" i="4"/>
  <c r="L169" i="4"/>
  <c r="N169" i="4"/>
  <c r="I170" i="4"/>
  <c r="L170" i="4"/>
  <c r="N170" i="4"/>
  <c r="I171" i="4"/>
  <c r="L171" i="4"/>
  <c r="N171" i="4"/>
  <c r="I172" i="4"/>
  <c r="I173" i="4"/>
  <c r="L173" i="4"/>
  <c r="N173" i="4"/>
  <c r="I174" i="4"/>
  <c r="L174" i="4"/>
  <c r="N174" i="4"/>
  <c r="I175" i="4"/>
  <c r="I176" i="4"/>
  <c r="I177" i="4"/>
  <c r="I178" i="4"/>
  <c r="I179" i="4"/>
  <c r="I180" i="4"/>
  <c r="L180" i="4"/>
  <c r="N180" i="4"/>
  <c r="I181" i="4"/>
  <c r="I182" i="4"/>
  <c r="L182" i="4"/>
  <c r="N182" i="4"/>
  <c r="I183" i="4"/>
  <c r="L183" i="4"/>
  <c r="N183" i="4"/>
  <c r="I184" i="4"/>
  <c r="I185" i="4"/>
  <c r="I186" i="4"/>
  <c r="I187" i="4"/>
  <c r="I188" i="4"/>
  <c r="L188" i="4"/>
  <c r="N188" i="4"/>
  <c r="I189" i="4"/>
  <c r="L189" i="4"/>
  <c r="I190" i="4"/>
  <c r="I191" i="4"/>
  <c r="L191" i="4"/>
  <c r="N191" i="4"/>
  <c r="I192" i="4"/>
  <c r="I193" i="4"/>
  <c r="I194" i="4"/>
  <c r="I195" i="4"/>
  <c r="I196" i="4"/>
  <c r="L196" i="4"/>
  <c r="N196" i="4"/>
  <c r="I197" i="4"/>
  <c r="L197" i="4"/>
  <c r="N197" i="4"/>
  <c r="I198" i="4"/>
  <c r="I199" i="4"/>
  <c r="L199" i="4"/>
  <c r="N199" i="4"/>
  <c r="I200" i="4"/>
  <c r="L200" i="4"/>
  <c r="N200" i="4"/>
  <c r="I201" i="4"/>
  <c r="L201" i="4"/>
  <c r="I202" i="4"/>
  <c r="L202" i="4"/>
  <c r="I203" i="4"/>
  <c r="L203" i="4"/>
  <c r="I204" i="4"/>
  <c r="I205" i="4"/>
  <c r="I206" i="4"/>
  <c r="I207" i="4"/>
  <c r="I208" i="4"/>
  <c r="I209" i="4"/>
  <c r="L209" i="4"/>
  <c r="N209" i="4"/>
  <c r="I210" i="4"/>
  <c r="I211" i="4"/>
  <c r="L211" i="4"/>
  <c r="N211" i="4"/>
  <c r="I212" i="4"/>
  <c r="L212" i="4"/>
  <c r="I213" i="4"/>
  <c r="I214" i="4"/>
  <c r="I215" i="4"/>
  <c r="I216" i="4"/>
  <c r="I217" i="4"/>
  <c r="I218" i="4"/>
  <c r="I219" i="4"/>
  <c r="I220" i="4"/>
  <c r="L220" i="4"/>
  <c r="I221" i="4"/>
  <c r="L221" i="4"/>
  <c r="N221" i="4"/>
  <c r="I222" i="4"/>
  <c r="I223" i="4"/>
  <c r="L223" i="4"/>
  <c r="N223" i="4"/>
  <c r="O223" i="4"/>
  <c r="I224" i="4"/>
  <c r="L224" i="4"/>
  <c r="N224" i="4"/>
  <c r="I225" i="4"/>
  <c r="I226" i="4"/>
  <c r="I227" i="4"/>
  <c r="I228" i="4"/>
  <c r="I229" i="4"/>
  <c r="I230" i="4"/>
  <c r="L230" i="4"/>
  <c r="N230" i="4"/>
  <c r="I231" i="4"/>
  <c r="L231" i="4"/>
  <c r="N231" i="4"/>
  <c r="I232" i="4"/>
  <c r="L232" i="4"/>
  <c r="N232" i="4"/>
  <c r="I233" i="4"/>
  <c r="L233" i="4"/>
  <c r="N233" i="4"/>
  <c r="I234" i="4"/>
  <c r="I235" i="4"/>
  <c r="I236" i="4"/>
  <c r="L236" i="4"/>
  <c r="N236" i="4"/>
  <c r="O236" i="4"/>
  <c r="I237" i="4"/>
  <c r="I238" i="4"/>
  <c r="I239" i="4"/>
  <c r="I240" i="4"/>
  <c r="L240" i="4"/>
  <c r="N240" i="4"/>
  <c r="I241" i="4"/>
  <c r="I242" i="4"/>
  <c r="L242" i="4"/>
  <c r="N242" i="4"/>
  <c r="I243" i="4"/>
  <c r="L243" i="4"/>
  <c r="N243" i="4"/>
  <c r="I244" i="4"/>
  <c r="L244" i="4"/>
  <c r="N244" i="4"/>
  <c r="I245" i="4"/>
  <c r="I246" i="4"/>
  <c r="I247" i="4"/>
  <c r="I248" i="4"/>
  <c r="I249" i="4"/>
  <c r="I250" i="4"/>
  <c r="I251" i="4"/>
  <c r="I252" i="4"/>
  <c r="L252" i="4"/>
  <c r="N252" i="4"/>
  <c r="I253" i="4"/>
  <c r="I254" i="4"/>
  <c r="I255" i="4"/>
  <c r="I256" i="4"/>
  <c r="L256" i="4"/>
  <c r="I257" i="4"/>
  <c r="I258" i="4"/>
  <c r="L258" i="4"/>
  <c r="N258" i="4"/>
  <c r="I259" i="4"/>
  <c r="L259" i="4"/>
  <c r="N259" i="4"/>
  <c r="I260" i="4"/>
  <c r="I261" i="4"/>
  <c r="I262" i="4"/>
  <c r="I263" i="4"/>
  <c r="L263" i="4"/>
  <c r="N263" i="4"/>
  <c r="I264" i="4"/>
  <c r="I265" i="4"/>
  <c r="I266" i="4"/>
  <c r="I267" i="4"/>
  <c r="I268" i="4"/>
  <c r="I269" i="4"/>
  <c r="I270" i="4"/>
  <c r="I271" i="4"/>
  <c r="L271" i="4"/>
  <c r="N271" i="4"/>
  <c r="I272" i="4"/>
  <c r="L272" i="4"/>
  <c r="N272" i="4"/>
  <c r="I273" i="4"/>
  <c r="I274" i="4"/>
  <c r="I275" i="4"/>
  <c r="I276" i="4"/>
  <c r="I277" i="4"/>
  <c r="I278" i="4"/>
  <c r="I279" i="4"/>
  <c r="I280" i="4"/>
  <c r="I281" i="4"/>
  <c r="I282" i="4"/>
  <c r="L282" i="4"/>
  <c r="N282" i="4"/>
  <c r="I283" i="4"/>
  <c r="I284" i="4"/>
  <c r="L284" i="4"/>
  <c r="I285" i="4"/>
  <c r="L285" i="4"/>
  <c r="N285" i="4"/>
  <c r="I286" i="4"/>
  <c r="L286" i="4"/>
  <c r="I287" i="4"/>
  <c r="I288" i="4"/>
  <c r="L288" i="4"/>
  <c r="N288" i="4"/>
  <c r="I289" i="4"/>
  <c r="I290" i="4"/>
  <c r="I291" i="4"/>
  <c r="I292" i="4"/>
  <c r="L292" i="4"/>
  <c r="N292" i="4"/>
  <c r="I293" i="4"/>
  <c r="L293" i="4"/>
  <c r="N293" i="4"/>
  <c r="I294" i="4"/>
  <c r="I295" i="4"/>
  <c r="I296" i="4"/>
  <c r="L296" i="4"/>
  <c r="N296" i="4"/>
  <c r="O296" i="4"/>
  <c r="I297" i="4"/>
  <c r="L297" i="4"/>
  <c r="N297" i="4"/>
  <c r="I298" i="4"/>
  <c r="I299" i="4"/>
  <c r="I300" i="4"/>
  <c r="L300" i="4"/>
  <c r="I301" i="4"/>
  <c r="L301" i="4"/>
  <c r="N301" i="4"/>
  <c r="I302" i="4"/>
  <c r="I303" i="4"/>
  <c r="L303" i="4"/>
  <c r="I304" i="4"/>
  <c r="L304" i="4"/>
  <c r="N304" i="4"/>
  <c r="I305" i="4"/>
  <c r="I306" i="4"/>
  <c r="I307" i="4"/>
  <c r="I308" i="4"/>
  <c r="I309" i="4"/>
  <c r="L309" i="4"/>
  <c r="N309" i="4"/>
  <c r="I310" i="4"/>
  <c r="I311" i="4"/>
  <c r="L311" i="4"/>
  <c r="N311" i="4"/>
  <c r="I312" i="4"/>
  <c r="I313" i="4"/>
  <c r="I314" i="4"/>
  <c r="L314" i="4"/>
  <c r="N314" i="4"/>
  <c r="I315" i="4"/>
  <c r="I316" i="4"/>
  <c r="I317" i="4"/>
  <c r="I318" i="4"/>
  <c r="I319" i="4"/>
  <c r="I320" i="4"/>
  <c r="I321" i="4"/>
  <c r="I322" i="4"/>
  <c r="I323" i="4"/>
  <c r="L323" i="4"/>
  <c r="N323" i="4"/>
  <c r="I324" i="4"/>
  <c r="L324" i="4"/>
  <c r="I325" i="4"/>
  <c r="I326" i="4"/>
  <c r="I327" i="4"/>
  <c r="L327" i="4"/>
  <c r="N327" i="4"/>
  <c r="I328" i="4"/>
  <c r="I329" i="4"/>
  <c r="I330" i="4"/>
  <c r="I331" i="4"/>
  <c r="I332" i="4"/>
  <c r="I333" i="4"/>
  <c r="I334" i="4"/>
  <c r="I335" i="4"/>
  <c r="I336" i="4"/>
  <c r="L336" i="4"/>
  <c r="N336" i="4"/>
  <c r="I337" i="4"/>
  <c r="I338" i="4"/>
  <c r="I339" i="4"/>
  <c r="L339" i="4"/>
  <c r="N339" i="4"/>
  <c r="I340" i="4"/>
  <c r="L340" i="4"/>
  <c r="I341" i="4"/>
  <c r="I342" i="4"/>
  <c r="I343" i="4"/>
  <c r="I344" i="4"/>
  <c r="I345" i="4"/>
  <c r="I346" i="4"/>
  <c r="I347" i="4"/>
  <c r="I348" i="4"/>
  <c r="I349" i="4"/>
  <c r="L349" i="4"/>
  <c r="N349" i="4"/>
  <c r="O349" i="4"/>
  <c r="I350" i="4"/>
  <c r="I351" i="4"/>
  <c r="L351" i="4"/>
  <c r="N351" i="4"/>
  <c r="I352" i="4"/>
  <c r="L352" i="4"/>
  <c r="N352" i="4"/>
  <c r="I353" i="4"/>
  <c r="I354" i="4"/>
  <c r="I355" i="4"/>
  <c r="I356" i="4"/>
  <c r="L356" i="4"/>
  <c r="N356" i="4"/>
  <c r="I357" i="4"/>
  <c r="I358" i="4"/>
  <c r="I359" i="4"/>
  <c r="I360" i="4"/>
  <c r="L360" i="4"/>
  <c r="N360" i="4"/>
  <c r="I361" i="4"/>
  <c r="L361" i="4"/>
  <c r="N361" i="4"/>
  <c r="I362" i="4"/>
  <c r="L362" i="4"/>
  <c r="N362" i="4"/>
  <c r="I363" i="4"/>
  <c r="L363" i="4"/>
  <c r="N363" i="4"/>
  <c r="I364" i="4"/>
  <c r="L364" i="4"/>
  <c r="I365" i="4"/>
  <c r="I366" i="4"/>
  <c r="I367" i="4"/>
  <c r="I368" i="4"/>
  <c r="I369" i="4"/>
  <c r="I370" i="4"/>
  <c r="I371" i="4"/>
  <c r="I372" i="4"/>
  <c r="L372" i="4"/>
  <c r="I373" i="4"/>
  <c r="L373" i="4"/>
  <c r="N373" i="4"/>
  <c r="I374" i="4"/>
  <c r="L374" i="4"/>
  <c r="N374" i="4"/>
  <c r="O374" i="4"/>
  <c r="I375" i="4"/>
  <c r="L375" i="4"/>
  <c r="N375" i="4"/>
  <c r="I376" i="4"/>
  <c r="I377" i="4"/>
  <c r="I378" i="4"/>
  <c r="I379" i="4"/>
  <c r="I380" i="4"/>
  <c r="L380" i="4"/>
  <c r="N380" i="4"/>
  <c r="I381" i="4"/>
  <c r="I382" i="4"/>
  <c r="I383" i="4"/>
  <c r="I384" i="4"/>
  <c r="L384" i="4"/>
  <c r="I385" i="4"/>
  <c r="I386" i="4"/>
  <c r="L386" i="4"/>
  <c r="N386" i="4"/>
  <c r="I387" i="4"/>
  <c r="L387" i="4"/>
  <c r="N387" i="4"/>
  <c r="I388" i="4"/>
  <c r="I389" i="4"/>
  <c r="I390" i="4"/>
  <c r="I391" i="4"/>
  <c r="I392" i="4"/>
  <c r="I393" i="4"/>
  <c r="L393" i="4"/>
  <c r="N393" i="4"/>
  <c r="I394" i="4"/>
  <c r="I395" i="4"/>
  <c r="L395" i="4"/>
  <c r="I396" i="4"/>
  <c r="L396" i="4"/>
  <c r="I397" i="4"/>
  <c r="L397" i="4"/>
  <c r="I398" i="4"/>
  <c r="L398" i="4"/>
  <c r="I399" i="4"/>
  <c r="I400" i="4"/>
  <c r="L400" i="4"/>
  <c r="N400" i="4"/>
  <c r="I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L143" i="4"/>
  <c r="N143" i="4"/>
  <c r="J144" i="4"/>
  <c r="J145" i="4"/>
  <c r="J146" i="4"/>
  <c r="J147" i="4"/>
  <c r="J148" i="4"/>
  <c r="J149" i="4"/>
  <c r="J150" i="4"/>
  <c r="J151" i="4"/>
  <c r="J152" i="4"/>
  <c r="L152" i="4"/>
  <c r="N152" i="4"/>
  <c r="J153" i="4"/>
  <c r="L153" i="4"/>
  <c r="N153" i="4"/>
  <c r="J154" i="4"/>
  <c r="J155" i="4"/>
  <c r="L155" i="4"/>
  <c r="N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L167" i="4"/>
  <c r="N167" i="4"/>
  <c r="J168" i="4"/>
  <c r="J169" i="4"/>
  <c r="J170" i="4"/>
  <c r="J171" i="4"/>
  <c r="J172" i="4"/>
  <c r="J173" i="4"/>
  <c r="J174" i="4"/>
  <c r="J175" i="4"/>
  <c r="L175" i="4"/>
  <c r="N175" i="4"/>
  <c r="J176" i="4"/>
  <c r="L176" i="4"/>
  <c r="J177" i="4"/>
  <c r="J178" i="4"/>
  <c r="J179" i="4"/>
  <c r="L179" i="4"/>
  <c r="N179" i="4"/>
  <c r="J180" i="4"/>
  <c r="J181" i="4"/>
  <c r="J182" i="4"/>
  <c r="J183" i="4"/>
  <c r="J184" i="4"/>
  <c r="J185" i="4"/>
  <c r="J186" i="4"/>
  <c r="J187" i="4"/>
  <c r="L187" i="4"/>
  <c r="N187" i="4"/>
  <c r="J188" i="4"/>
  <c r="J189" i="4"/>
  <c r="J190" i="4"/>
  <c r="J191" i="4"/>
  <c r="J192" i="4"/>
  <c r="J193" i="4"/>
  <c r="J194" i="4"/>
  <c r="J195" i="4"/>
  <c r="L195" i="4"/>
  <c r="N195" i="4"/>
  <c r="J196" i="4"/>
  <c r="J197" i="4"/>
  <c r="J198" i="4"/>
  <c r="L198" i="4"/>
  <c r="N198" i="4"/>
  <c r="J199" i="4"/>
  <c r="J200" i="4"/>
  <c r="J201" i="4"/>
  <c r="J202" i="4"/>
  <c r="N202" i="4"/>
  <c r="J203" i="4"/>
  <c r="N203" i="4"/>
  <c r="J204" i="4"/>
  <c r="J205" i="4"/>
  <c r="L205" i="4"/>
  <c r="N205" i="4"/>
  <c r="J206" i="4"/>
  <c r="J207" i="4"/>
  <c r="L207" i="4"/>
  <c r="N207" i="4"/>
  <c r="J208" i="4"/>
  <c r="J209" i="4"/>
  <c r="J210" i="4"/>
  <c r="J211" i="4"/>
  <c r="J212" i="4"/>
  <c r="J213" i="4"/>
  <c r="J214" i="4"/>
  <c r="L214" i="4"/>
  <c r="N214" i="4"/>
  <c r="J215" i="4"/>
  <c r="L215" i="4"/>
  <c r="N215" i="4"/>
  <c r="O215" i="4"/>
  <c r="J216" i="4"/>
  <c r="J217" i="4"/>
  <c r="L217" i="4"/>
  <c r="N217" i="4"/>
  <c r="J218" i="4"/>
  <c r="L218" i="4"/>
  <c r="N218" i="4"/>
  <c r="O218" i="4"/>
  <c r="J219" i="4"/>
  <c r="J220" i="4"/>
  <c r="J221" i="4"/>
  <c r="J222" i="4"/>
  <c r="L222" i="4"/>
  <c r="N222" i="4"/>
  <c r="J223" i="4"/>
  <c r="J224" i="4"/>
  <c r="J225" i="4"/>
  <c r="L225" i="4"/>
  <c r="J226" i="4"/>
  <c r="L226" i="4"/>
  <c r="N226" i="4"/>
  <c r="J227" i="4"/>
  <c r="L227" i="4"/>
  <c r="N227" i="4"/>
  <c r="J228" i="4"/>
  <c r="J229" i="4"/>
  <c r="L229" i="4"/>
  <c r="N229" i="4"/>
  <c r="J230" i="4"/>
  <c r="J231" i="4"/>
  <c r="J232" i="4"/>
  <c r="J233" i="4"/>
  <c r="J234" i="4"/>
  <c r="J235" i="4"/>
  <c r="L235" i="4"/>
  <c r="N235" i="4"/>
  <c r="J236" i="4"/>
  <c r="J237" i="4"/>
  <c r="L237" i="4"/>
  <c r="N237" i="4"/>
  <c r="J238" i="4"/>
  <c r="L238" i="4"/>
  <c r="N238" i="4"/>
  <c r="J239" i="4"/>
  <c r="L239" i="4"/>
  <c r="J240" i="4"/>
  <c r="J241" i="4"/>
  <c r="J242" i="4"/>
  <c r="J243" i="4"/>
  <c r="J244" i="4"/>
  <c r="J245" i="4"/>
  <c r="J246" i="4"/>
  <c r="J247" i="4"/>
  <c r="J248" i="4"/>
  <c r="L248" i="4"/>
  <c r="N248" i="4"/>
  <c r="J249" i="4"/>
  <c r="L249" i="4"/>
  <c r="N249" i="4"/>
  <c r="J250" i="4"/>
  <c r="L250" i="4"/>
  <c r="N250" i="4"/>
  <c r="J251" i="4"/>
  <c r="L251" i="4"/>
  <c r="N251" i="4"/>
  <c r="J252" i="4"/>
  <c r="J253" i="4"/>
  <c r="L253" i="4"/>
  <c r="J254" i="4"/>
  <c r="J255" i="4"/>
  <c r="J256" i="4"/>
  <c r="J257" i="4"/>
  <c r="L257" i="4"/>
  <c r="N257" i="4"/>
  <c r="O257" i="4"/>
  <c r="J258" i="4"/>
  <c r="J259" i="4"/>
  <c r="J260" i="4"/>
  <c r="L260" i="4"/>
  <c r="N260" i="4"/>
  <c r="J261" i="4"/>
  <c r="L261" i="4"/>
  <c r="N261" i="4"/>
  <c r="J262" i="4"/>
  <c r="J263" i="4"/>
  <c r="J264" i="4"/>
  <c r="L264" i="4"/>
  <c r="N264" i="4"/>
  <c r="J265" i="4"/>
  <c r="L265" i="4"/>
  <c r="J266" i="4"/>
  <c r="J267" i="4"/>
  <c r="L267" i="4"/>
  <c r="N267" i="4"/>
  <c r="J268" i="4"/>
  <c r="L268" i="4"/>
  <c r="J269" i="4"/>
  <c r="J270" i="4"/>
  <c r="J271" i="4"/>
  <c r="J272" i="4"/>
  <c r="J273" i="4"/>
  <c r="J274" i="4"/>
  <c r="J275" i="4"/>
  <c r="L275" i="4"/>
  <c r="N275" i="4"/>
  <c r="J276" i="4"/>
  <c r="J277" i="4"/>
  <c r="J278" i="4"/>
  <c r="L278" i="4"/>
  <c r="J279" i="4"/>
  <c r="J280" i="4"/>
  <c r="J281" i="4"/>
  <c r="L281" i="4"/>
  <c r="N281" i="4"/>
  <c r="J282" i="4"/>
  <c r="J283" i="4"/>
  <c r="L283" i="4"/>
  <c r="N283" i="4"/>
  <c r="J284" i="4"/>
  <c r="J285" i="4"/>
  <c r="J286" i="4"/>
  <c r="J287" i="4"/>
  <c r="J288" i="4"/>
  <c r="J289" i="4"/>
  <c r="J290" i="4"/>
  <c r="L290" i="4"/>
  <c r="N290" i="4"/>
  <c r="J291" i="4"/>
  <c r="L291" i="4"/>
  <c r="N291" i="4"/>
  <c r="J292" i="4"/>
  <c r="J293" i="4"/>
  <c r="J294" i="4"/>
  <c r="L294" i="4"/>
  <c r="N294" i="4"/>
  <c r="J295" i="4"/>
  <c r="L295" i="4"/>
  <c r="N295" i="4"/>
  <c r="J296" i="4"/>
  <c r="J297" i="4"/>
  <c r="J298" i="4"/>
  <c r="L298" i="4"/>
  <c r="J299" i="4"/>
  <c r="J300" i="4"/>
  <c r="J301" i="4"/>
  <c r="J302" i="4"/>
  <c r="J303" i="4"/>
  <c r="J304" i="4"/>
  <c r="J305" i="4"/>
  <c r="L305" i="4"/>
  <c r="N305" i="4"/>
  <c r="J306" i="4"/>
  <c r="J307" i="4"/>
  <c r="L307" i="4"/>
  <c r="N307" i="4"/>
  <c r="J308" i="4"/>
  <c r="L308" i="4"/>
  <c r="J309" i="4"/>
  <c r="J310" i="4"/>
  <c r="L310" i="4"/>
  <c r="N310" i="4"/>
  <c r="J311" i="4"/>
  <c r="J312" i="4"/>
  <c r="L312" i="4"/>
  <c r="N312" i="4"/>
  <c r="J313" i="4"/>
  <c r="J314" i="4"/>
  <c r="J315" i="4"/>
  <c r="L315" i="4"/>
  <c r="N315" i="4"/>
  <c r="O315" i="4"/>
  <c r="J316" i="4"/>
  <c r="L316" i="4"/>
  <c r="N316" i="4"/>
  <c r="J317" i="4"/>
  <c r="L317" i="4"/>
  <c r="N317" i="4"/>
  <c r="J318" i="4"/>
  <c r="L318" i="4"/>
  <c r="N318" i="4"/>
  <c r="J319" i="4"/>
  <c r="L319" i="4"/>
  <c r="N319" i="4"/>
  <c r="J320" i="4"/>
  <c r="J321" i="4"/>
  <c r="J322" i="4"/>
  <c r="J323" i="4"/>
  <c r="J324" i="4"/>
  <c r="J325" i="4"/>
  <c r="J326" i="4"/>
  <c r="J327" i="4"/>
  <c r="J328" i="4"/>
  <c r="L328" i="4"/>
  <c r="N328" i="4"/>
  <c r="J329" i="4"/>
  <c r="J330" i="4"/>
  <c r="L330" i="4"/>
  <c r="N330" i="4"/>
  <c r="J331" i="4"/>
  <c r="L331" i="4"/>
  <c r="N331" i="4"/>
  <c r="J332" i="4"/>
  <c r="J333" i="4"/>
  <c r="J334" i="4"/>
  <c r="L334" i="4"/>
  <c r="N334" i="4"/>
  <c r="J335" i="4"/>
  <c r="L335" i="4"/>
  <c r="N335" i="4"/>
  <c r="J336" i="4"/>
  <c r="J337" i="4"/>
  <c r="J338" i="4"/>
  <c r="J339" i="4"/>
  <c r="J340" i="4"/>
  <c r="J341" i="4"/>
  <c r="J342" i="4"/>
  <c r="J343" i="4"/>
  <c r="J344" i="4"/>
  <c r="J345" i="4"/>
  <c r="J346" i="4"/>
  <c r="L346" i="4"/>
  <c r="N346" i="4"/>
  <c r="O346" i="4"/>
  <c r="J347" i="4"/>
  <c r="L347" i="4"/>
  <c r="N347" i="4"/>
  <c r="J348" i="4"/>
  <c r="J349" i="4"/>
  <c r="J350" i="4"/>
  <c r="J351" i="4"/>
  <c r="J352" i="4"/>
  <c r="J353" i="4"/>
  <c r="L353" i="4"/>
  <c r="N353" i="4"/>
  <c r="J354" i="4"/>
  <c r="J355" i="4"/>
  <c r="L355" i="4"/>
  <c r="N355" i="4"/>
  <c r="J356" i="4"/>
  <c r="J357" i="4"/>
  <c r="L357" i="4"/>
  <c r="J358" i="4"/>
  <c r="J359" i="4"/>
  <c r="J360" i="4"/>
  <c r="J361" i="4"/>
  <c r="J362" i="4"/>
  <c r="J363" i="4"/>
  <c r="J364" i="4"/>
  <c r="J365" i="4"/>
  <c r="J366" i="4"/>
  <c r="J367" i="4"/>
  <c r="L367" i="4"/>
  <c r="N367" i="4"/>
  <c r="J368" i="4"/>
  <c r="L368" i="4"/>
  <c r="N368" i="4"/>
  <c r="J369" i="4"/>
  <c r="L369" i="4"/>
  <c r="N369" i="4"/>
  <c r="J370" i="4"/>
  <c r="J371" i="4"/>
  <c r="J372" i="4"/>
  <c r="N372" i="4"/>
  <c r="J373" i="4"/>
  <c r="J374" i="4"/>
  <c r="J375" i="4"/>
  <c r="J376" i="4"/>
  <c r="J377" i="4"/>
  <c r="J378" i="4"/>
  <c r="J379" i="4"/>
  <c r="J380" i="4"/>
  <c r="J381" i="4"/>
  <c r="J382" i="4"/>
  <c r="L382" i="4"/>
  <c r="N382" i="4"/>
  <c r="J383" i="4"/>
  <c r="J384" i="4"/>
  <c r="J385" i="4"/>
  <c r="J386" i="4"/>
  <c r="J387" i="4"/>
  <c r="J388" i="4"/>
  <c r="L388" i="4"/>
  <c r="N388" i="4"/>
  <c r="J389" i="4"/>
  <c r="L389" i="4"/>
  <c r="N389" i="4"/>
  <c r="O389" i="4"/>
  <c r="J390" i="4"/>
  <c r="J391" i="4"/>
  <c r="J392" i="4"/>
  <c r="J393" i="4"/>
  <c r="J394" i="4"/>
  <c r="L394" i="4"/>
  <c r="N394" i="4"/>
  <c r="J395" i="4"/>
  <c r="J396" i="4"/>
  <c r="J397" i="4"/>
  <c r="J398" i="4"/>
  <c r="N398" i="4"/>
  <c r="O398" i="4"/>
  <c r="J399" i="4"/>
  <c r="J400" i="4"/>
  <c r="J20" i="4"/>
  <c r="M24" i="4"/>
  <c r="K28" i="4"/>
  <c r="M28" i="4"/>
  <c r="K32" i="4"/>
  <c r="M32" i="4"/>
  <c r="K36" i="4"/>
  <c r="M36" i="4"/>
  <c r="K40" i="4"/>
  <c r="M40" i="4"/>
  <c r="M44" i="4"/>
  <c r="K47" i="4"/>
  <c r="M47" i="4"/>
  <c r="K48" i="4"/>
  <c r="M48" i="4"/>
  <c r="K52" i="4"/>
  <c r="M52" i="4"/>
  <c r="K59" i="4"/>
  <c r="M59" i="4"/>
  <c r="K60" i="4"/>
  <c r="M60" i="4"/>
  <c r="K63" i="4"/>
  <c r="M63" i="4"/>
  <c r="K64" i="4"/>
  <c r="M64" i="4"/>
  <c r="K72" i="4"/>
  <c r="M72" i="4"/>
  <c r="K75" i="4"/>
  <c r="M75" i="4"/>
  <c r="O75" i="4"/>
  <c r="K84" i="4"/>
  <c r="M84" i="4"/>
  <c r="K88" i="4"/>
  <c r="M88" i="4"/>
  <c r="K91" i="4"/>
  <c r="M91" i="4"/>
  <c r="K92" i="4"/>
  <c r="M92" i="4"/>
  <c r="K95" i="4"/>
  <c r="M95" i="4"/>
  <c r="K96" i="4"/>
  <c r="M96" i="4"/>
  <c r="K100" i="4"/>
  <c r="M100" i="4"/>
  <c r="K108" i="4"/>
  <c r="M108" i="4"/>
  <c r="K111" i="4"/>
  <c r="M111" i="4"/>
  <c r="K112" i="4"/>
  <c r="M112" i="4"/>
  <c r="K116" i="4"/>
  <c r="M116" i="4"/>
  <c r="K127" i="4"/>
  <c r="M127" i="4"/>
  <c r="K136" i="4"/>
  <c r="M136" i="4"/>
  <c r="K143" i="4"/>
  <c r="M143" i="4"/>
  <c r="K144" i="4"/>
  <c r="M144" i="4"/>
  <c r="K148" i="4"/>
  <c r="M148" i="4"/>
  <c r="O148" i="4"/>
  <c r="M152" i="4"/>
  <c r="K159" i="4"/>
  <c r="M159" i="4"/>
  <c r="K160" i="4"/>
  <c r="M160" i="4"/>
  <c r="O160" i="4"/>
  <c r="M164" i="4"/>
  <c r="K172" i="4"/>
  <c r="M172" i="4"/>
  <c r="K175" i="4"/>
  <c r="M175" i="4"/>
  <c r="K176" i="4"/>
  <c r="M176" i="4"/>
  <c r="K180" i="4"/>
  <c r="M180" i="4"/>
  <c r="K184" i="4"/>
  <c r="M184" i="4"/>
  <c r="K187" i="4"/>
  <c r="M187" i="4"/>
  <c r="K188" i="4"/>
  <c r="M188" i="4"/>
  <c r="K191" i="4"/>
  <c r="M191" i="4"/>
  <c r="O191" i="4"/>
  <c r="K192" i="4"/>
  <c r="M192" i="4"/>
  <c r="K196" i="4"/>
  <c r="M196" i="4"/>
  <c r="K204" i="4"/>
  <c r="M204" i="4"/>
  <c r="K207" i="4"/>
  <c r="M207" i="4"/>
  <c r="O207" i="4"/>
  <c r="K208" i="4"/>
  <c r="M208" i="4"/>
  <c r="K211" i="4"/>
  <c r="M211" i="4"/>
  <c r="O211" i="4"/>
  <c r="K219" i="4"/>
  <c r="M219" i="4"/>
  <c r="K220" i="4"/>
  <c r="M220" i="4"/>
  <c r="O220" i="4"/>
  <c r="K223" i="4"/>
  <c r="M223" i="4"/>
  <c r="K224" i="4"/>
  <c r="M224" i="4"/>
  <c r="K227" i="4"/>
  <c r="M227" i="4"/>
  <c r="O227" i="4"/>
  <c r="K232" i="4"/>
  <c r="M232" i="4"/>
  <c r="K235" i="4"/>
  <c r="M235" i="4"/>
  <c r="K236" i="4"/>
  <c r="M236" i="4"/>
  <c r="M242" i="4"/>
  <c r="K244" i="4"/>
  <c r="M244" i="4"/>
  <c r="K245" i="4"/>
  <c r="M245" i="4"/>
  <c r="K247" i="4"/>
  <c r="M247" i="4"/>
  <c r="K251" i="4"/>
  <c r="M251" i="4"/>
  <c r="K252" i="4"/>
  <c r="M252" i="4"/>
  <c r="O252" i="4"/>
  <c r="M254" i="4"/>
  <c r="K255" i="4"/>
  <c r="M255" i="4"/>
  <c r="O255" i="4"/>
  <c r="K256" i="4"/>
  <c r="M256" i="4"/>
  <c r="K259" i="4"/>
  <c r="M259" i="4"/>
  <c r="M261" i="4"/>
  <c r="K263" i="4"/>
  <c r="M263" i="4"/>
  <c r="K264" i="4"/>
  <c r="M264" i="4"/>
  <c r="O264" i="4"/>
  <c r="K267" i="4"/>
  <c r="M267" i="4"/>
  <c r="K272" i="4"/>
  <c r="M272" i="4"/>
  <c r="K275" i="4"/>
  <c r="M275" i="4"/>
  <c r="K276" i="4"/>
  <c r="M276" i="4"/>
  <c r="K280" i="4"/>
  <c r="M280" i="4"/>
  <c r="K287" i="4"/>
  <c r="M287" i="4"/>
  <c r="O287" i="4"/>
  <c r="K288" i="4"/>
  <c r="M288" i="4"/>
  <c r="O288" i="4"/>
  <c r="K299" i="4"/>
  <c r="M299" i="4"/>
  <c r="K303" i="4"/>
  <c r="M303" i="4"/>
  <c r="M306" i="4"/>
  <c r="K308" i="4"/>
  <c r="M308" i="4"/>
  <c r="K309" i="4"/>
  <c r="M309" i="4"/>
  <c r="K311" i="4"/>
  <c r="M311" i="4"/>
  <c r="M312" i="4"/>
  <c r="O312" i="4"/>
  <c r="K315" i="4"/>
  <c r="M315" i="4"/>
  <c r="K320" i="4"/>
  <c r="M320" i="4"/>
  <c r="K323" i="4"/>
  <c r="M323" i="4"/>
  <c r="K324" i="4"/>
  <c r="M324" i="4"/>
  <c r="M325" i="4"/>
  <c r="K336" i="4"/>
  <c r="M336" i="4"/>
  <c r="K340" i="4"/>
  <c r="M340" i="4"/>
  <c r="O340" i="4"/>
  <c r="K344" i="4"/>
  <c r="M344" i="4"/>
  <c r="K351" i="4"/>
  <c r="M351" i="4"/>
  <c r="O351" i="4"/>
  <c r="K352" i="4"/>
  <c r="M352" i="4"/>
  <c r="K355" i="4"/>
  <c r="M355" i="4"/>
  <c r="K356" i="4"/>
  <c r="M356" i="4"/>
  <c r="K359" i="4"/>
  <c r="M359" i="4"/>
  <c r="K360" i="4"/>
  <c r="M360" i="4"/>
  <c r="K363" i="4"/>
  <c r="M363" i="4"/>
  <c r="M371" i="4"/>
  <c r="K372" i="4"/>
  <c r="M372" i="4"/>
  <c r="K375" i="4"/>
  <c r="M375" i="4"/>
  <c r="M376" i="4"/>
  <c r="K378" i="4"/>
  <c r="M378" i="4"/>
  <c r="K379" i="4"/>
  <c r="M379" i="4"/>
  <c r="K380" i="4"/>
  <c r="M380" i="4"/>
  <c r="M382" i="4"/>
  <c r="M384" i="4"/>
  <c r="K386" i="4"/>
  <c r="M386" i="4"/>
  <c r="K387" i="4"/>
  <c r="M387" i="4"/>
  <c r="K388" i="4"/>
  <c r="M388" i="4"/>
  <c r="K390" i="4"/>
  <c r="M390" i="4"/>
  <c r="K391" i="4"/>
  <c r="M391" i="4"/>
  <c r="M394" i="4"/>
  <c r="K395" i="4"/>
  <c r="M395" i="4"/>
  <c r="O395" i="4"/>
  <c r="K398" i="4"/>
  <c r="M398" i="4"/>
  <c r="M400" i="4"/>
  <c r="N141" i="4"/>
  <c r="AG141" i="4"/>
  <c r="AI141" i="4"/>
  <c r="AQ141" i="4"/>
  <c r="AS141" i="4"/>
  <c r="N142" i="4"/>
  <c r="AG142" i="4"/>
  <c r="AI142" i="4"/>
  <c r="AQ142" i="4"/>
  <c r="AS142" i="4"/>
  <c r="AF143" i="4"/>
  <c r="AH143" i="4"/>
  <c r="AP143" i="4"/>
  <c r="AR143" i="4"/>
  <c r="AF144" i="4"/>
  <c r="AH144" i="4"/>
  <c r="AP144" i="4"/>
  <c r="AR144" i="4"/>
  <c r="AG145" i="4"/>
  <c r="AI145" i="4"/>
  <c r="AJ145" i="4"/>
  <c r="AQ145" i="4"/>
  <c r="AS145" i="4"/>
  <c r="AT145" i="4"/>
  <c r="L146" i="4"/>
  <c r="N146" i="4"/>
  <c r="AH146" i="4"/>
  <c r="AQ146" i="4"/>
  <c r="AS146" i="4"/>
  <c r="AF147" i="4"/>
  <c r="AH147" i="4"/>
  <c r="AJ147" i="4"/>
  <c r="AP147" i="4"/>
  <c r="AR147" i="4"/>
  <c r="AF148" i="4"/>
  <c r="AH148" i="4"/>
  <c r="AP148" i="4"/>
  <c r="AR148" i="4"/>
  <c r="AT148" i="4"/>
  <c r="AG149" i="4"/>
  <c r="AI149" i="4"/>
  <c r="AJ149" i="4"/>
  <c r="AQ149" i="4"/>
  <c r="AS149" i="4"/>
  <c r="L150" i="4"/>
  <c r="N150" i="4"/>
  <c r="AG150" i="4"/>
  <c r="AI150" i="4"/>
  <c r="AJ150" i="4"/>
  <c r="AH150" i="4"/>
  <c r="AQ150" i="4"/>
  <c r="AS150" i="4"/>
  <c r="AT150" i="4"/>
  <c r="AF151" i="4"/>
  <c r="AH151" i="4"/>
  <c r="AP151" i="4"/>
  <c r="AR151" i="4"/>
  <c r="AT151" i="4"/>
  <c r="AF152" i="4"/>
  <c r="AH152" i="4"/>
  <c r="AG152" i="4"/>
  <c r="AI152" i="4"/>
  <c r="AP152" i="4"/>
  <c r="AR152" i="4"/>
  <c r="AG153" i="4"/>
  <c r="AI153" i="4"/>
  <c r="AQ153" i="4"/>
  <c r="AS153" i="4"/>
  <c r="N154" i="4"/>
  <c r="AG154" i="4"/>
  <c r="AI154" i="4"/>
  <c r="AQ154" i="4"/>
  <c r="AS154" i="4"/>
  <c r="AT154" i="4"/>
  <c r="AF155" i="4"/>
  <c r="AH155" i="4"/>
  <c r="AJ155" i="4"/>
  <c r="AP155" i="4"/>
  <c r="AR155" i="4"/>
  <c r="AF156" i="4"/>
  <c r="AH156" i="4"/>
  <c r="AP156" i="4"/>
  <c r="AR156" i="4"/>
  <c r="L157" i="4"/>
  <c r="N157" i="4"/>
  <c r="AG157" i="4"/>
  <c r="AI157" i="4"/>
  <c r="AQ157" i="4"/>
  <c r="AS157" i="4"/>
  <c r="AG158" i="4"/>
  <c r="AI158" i="4"/>
  <c r="AJ158" i="4"/>
  <c r="AQ158" i="4"/>
  <c r="AS158" i="4"/>
  <c r="AT158" i="4"/>
  <c r="AF159" i="4"/>
  <c r="AH159" i="4"/>
  <c r="AP159" i="4"/>
  <c r="AR159" i="4"/>
  <c r="AT159" i="4"/>
  <c r="AF160" i="4"/>
  <c r="AH160" i="4"/>
  <c r="AG160" i="4"/>
  <c r="AI160" i="4"/>
  <c r="AP160" i="4"/>
  <c r="AR160" i="4"/>
  <c r="N161" i="4"/>
  <c r="AG161" i="4"/>
  <c r="AI161" i="4"/>
  <c r="AJ161" i="4"/>
  <c r="AQ161" i="4"/>
  <c r="AS161" i="4"/>
  <c r="AT161" i="4"/>
  <c r="AG162" i="4"/>
  <c r="AI162" i="4"/>
  <c r="AJ162" i="4"/>
  <c r="AQ162" i="4"/>
  <c r="AS162" i="4"/>
  <c r="AT162" i="4"/>
  <c r="AF163" i="4"/>
  <c r="AH163" i="4"/>
  <c r="AP163" i="4"/>
  <c r="AR163" i="4"/>
  <c r="AS163" i="4"/>
  <c r="AF164" i="4"/>
  <c r="AH164" i="4"/>
  <c r="AP164" i="4"/>
  <c r="AR164" i="4"/>
  <c r="AT164" i="4"/>
  <c r="L165" i="4"/>
  <c r="N165" i="4"/>
  <c r="AG165" i="4"/>
  <c r="AI165" i="4"/>
  <c r="AJ165" i="4"/>
  <c r="AT165" i="4"/>
  <c r="AQ165" i="4"/>
  <c r="AS165" i="4"/>
  <c r="L166" i="4"/>
  <c r="N166" i="4"/>
  <c r="AG166" i="4"/>
  <c r="AI166" i="4"/>
  <c r="AQ166" i="4"/>
  <c r="AS166" i="4"/>
  <c r="AF167" i="4"/>
  <c r="AH167" i="4"/>
  <c r="AJ167" i="4"/>
  <c r="AP167" i="4"/>
  <c r="AR167" i="4"/>
  <c r="AF168" i="4"/>
  <c r="AH168" i="4"/>
  <c r="AG169" i="4"/>
  <c r="AI169" i="4"/>
  <c r="AQ169" i="4"/>
  <c r="AS169" i="4"/>
  <c r="AG170" i="4"/>
  <c r="AI170" i="4"/>
  <c r="AQ170" i="4"/>
  <c r="AS170" i="4"/>
  <c r="AF172" i="4"/>
  <c r="AH172" i="4"/>
  <c r="AS172" i="4"/>
  <c r="AP172" i="4"/>
  <c r="AR172" i="4"/>
  <c r="AT172" i="4"/>
  <c r="AG173" i="4"/>
  <c r="AI173" i="4"/>
  <c r="AQ173" i="4"/>
  <c r="AS173" i="4"/>
  <c r="AG174" i="4"/>
  <c r="AI174" i="4"/>
  <c r="AQ174" i="4"/>
  <c r="AS174" i="4"/>
  <c r="AF175" i="4"/>
  <c r="AH175" i="4"/>
  <c r="AP175" i="4"/>
  <c r="AR175" i="4"/>
  <c r="N176" i="4"/>
  <c r="AF176" i="4"/>
  <c r="AH176" i="4"/>
  <c r="AP176" i="4"/>
  <c r="AR176" i="4"/>
  <c r="L177" i="4"/>
  <c r="N177" i="4"/>
  <c r="AG177" i="4"/>
  <c r="AI177" i="4"/>
  <c r="AQ177" i="4"/>
  <c r="AS177" i="4"/>
  <c r="AT177" i="4"/>
  <c r="AG178" i="4"/>
  <c r="AI178" i="4"/>
  <c r="AQ178" i="4"/>
  <c r="AS178" i="4"/>
  <c r="AF179" i="4"/>
  <c r="AH179" i="4"/>
  <c r="AP179" i="4"/>
  <c r="AR179" i="4"/>
  <c r="AF180" i="4"/>
  <c r="AH180" i="4"/>
  <c r="AP180" i="4"/>
  <c r="AR180" i="4"/>
  <c r="L181" i="4"/>
  <c r="N181" i="4"/>
  <c r="AG181" i="4"/>
  <c r="AI181" i="4"/>
  <c r="AQ181" i="4"/>
  <c r="AS181" i="4"/>
  <c r="AG182" i="4"/>
  <c r="AI182" i="4"/>
  <c r="AQ182" i="4"/>
  <c r="AS182" i="4"/>
  <c r="AF183" i="4"/>
  <c r="AH183" i="4"/>
  <c r="AP183" i="4"/>
  <c r="AR183" i="4"/>
  <c r="AT183" i="4"/>
  <c r="AF184" i="4"/>
  <c r="AH184" i="4"/>
  <c r="AJ184" i="4"/>
  <c r="AP184" i="4"/>
  <c r="AR184" i="4"/>
  <c r="AG185" i="4"/>
  <c r="AI185" i="4"/>
  <c r="AQ185" i="4"/>
  <c r="AS185" i="4"/>
  <c r="AG186" i="4"/>
  <c r="AI186" i="4"/>
  <c r="AQ186" i="4"/>
  <c r="AS186" i="4"/>
  <c r="AP187" i="4"/>
  <c r="AR187" i="4"/>
  <c r="AF188" i="4"/>
  <c r="AH188" i="4"/>
  <c r="AP188" i="4"/>
  <c r="AR188" i="4"/>
  <c r="AS188" i="4"/>
  <c r="N189" i="4"/>
  <c r="AG189" i="4"/>
  <c r="AI189" i="4"/>
  <c r="AQ189" i="4"/>
  <c r="AS189" i="4"/>
  <c r="AG190" i="4"/>
  <c r="AI190" i="4"/>
  <c r="AJ190" i="4"/>
  <c r="AQ190" i="4"/>
  <c r="AS190" i="4"/>
  <c r="AF191" i="4"/>
  <c r="AH191" i="4"/>
  <c r="AP191" i="4"/>
  <c r="AR191" i="4"/>
  <c r="AF192" i="4"/>
  <c r="AH192" i="4"/>
  <c r="AP192" i="4"/>
  <c r="AR192" i="4"/>
  <c r="L193" i="4"/>
  <c r="N193" i="4"/>
  <c r="AG193" i="4"/>
  <c r="AI193" i="4"/>
  <c r="AJ193" i="4"/>
  <c r="AQ193" i="4"/>
  <c r="AS193" i="4"/>
  <c r="L194" i="4"/>
  <c r="N194" i="4"/>
  <c r="AG194" i="4"/>
  <c r="AI194" i="4"/>
  <c r="AQ194" i="4"/>
  <c r="AS194" i="4"/>
  <c r="AF195" i="4"/>
  <c r="AH195" i="4"/>
  <c r="AP195" i="4"/>
  <c r="AR195" i="4"/>
  <c r="AF196" i="4"/>
  <c r="AH196" i="4"/>
  <c r="AP196" i="4"/>
  <c r="AR196" i="4"/>
  <c r="AG197" i="4"/>
  <c r="AI197" i="4"/>
  <c r="AQ197" i="4"/>
  <c r="AS197" i="4"/>
  <c r="AF198" i="4"/>
  <c r="AH198" i="4"/>
  <c r="AJ198" i="4"/>
  <c r="AG198" i="4"/>
  <c r="AI198" i="4"/>
  <c r="AP198" i="4"/>
  <c r="AR198" i="4"/>
  <c r="AQ198" i="4"/>
  <c r="AS198" i="4"/>
  <c r="AT198" i="4"/>
  <c r="AF199" i="4"/>
  <c r="AH199" i="4"/>
  <c r="AG199" i="4"/>
  <c r="AI199" i="4"/>
  <c r="AP199" i="4"/>
  <c r="AR199" i="4"/>
  <c r="AF200" i="4"/>
  <c r="AH200" i="4"/>
  <c r="AJ200" i="4"/>
  <c r="AP200" i="4"/>
  <c r="AR200" i="4"/>
  <c r="N201" i="4"/>
  <c r="AG201" i="4"/>
  <c r="AI201" i="4"/>
  <c r="AJ201" i="4"/>
  <c r="AQ201" i="4"/>
  <c r="AS201" i="4"/>
  <c r="AG202" i="4"/>
  <c r="AI202" i="4"/>
  <c r="AQ202" i="4"/>
  <c r="AS202" i="4"/>
  <c r="AT202" i="4"/>
  <c r="AF203" i="4"/>
  <c r="AH203" i="4"/>
  <c r="AQ203" i="4"/>
  <c r="AS203" i="4"/>
  <c r="AP203" i="4"/>
  <c r="AR203" i="4"/>
  <c r="AF204" i="4"/>
  <c r="AH204" i="4"/>
  <c r="AJ204" i="4"/>
  <c r="AP204" i="4"/>
  <c r="AR204" i="4"/>
  <c r="AQ204" i="4"/>
  <c r="AS204" i="4"/>
  <c r="AG205" i="4"/>
  <c r="AI205" i="4"/>
  <c r="AQ205" i="4"/>
  <c r="AS205" i="4"/>
  <c r="AG206" i="4"/>
  <c r="AI206" i="4"/>
  <c r="AP206" i="4"/>
  <c r="AR206" i="4"/>
  <c r="AQ206" i="4"/>
  <c r="AS206" i="4"/>
  <c r="AF207" i="4"/>
  <c r="AH207" i="4"/>
  <c r="AJ207" i="4"/>
  <c r="AP207" i="4"/>
  <c r="AR207" i="4"/>
  <c r="AF208" i="4"/>
  <c r="AH208" i="4"/>
  <c r="AP208" i="4"/>
  <c r="AR208" i="4"/>
  <c r="AG209" i="4"/>
  <c r="AI209" i="4"/>
  <c r="AQ209" i="4"/>
  <c r="AS209" i="4"/>
  <c r="L210" i="4"/>
  <c r="N210" i="4"/>
  <c r="O210" i="4"/>
  <c r="AG210" i="4"/>
  <c r="AI210" i="4"/>
  <c r="AJ210" i="4"/>
  <c r="AQ210" i="4"/>
  <c r="AS210" i="4"/>
  <c r="AF211" i="4"/>
  <c r="AH211" i="4"/>
  <c r="AI211" i="4"/>
  <c r="AP211" i="4"/>
  <c r="AR211" i="4"/>
  <c r="N212" i="4"/>
  <c r="AF212" i="4"/>
  <c r="AH212" i="4"/>
  <c r="AJ212" i="4"/>
  <c r="AP212" i="4"/>
  <c r="AR212" i="4"/>
  <c r="L213" i="4"/>
  <c r="N213" i="4"/>
  <c r="AG213" i="4"/>
  <c r="AI213" i="4"/>
  <c r="AQ213" i="4"/>
  <c r="AS213" i="4"/>
  <c r="AG214" i="4"/>
  <c r="AI214" i="4"/>
  <c r="AJ214" i="4"/>
  <c r="AQ214" i="4"/>
  <c r="AS214" i="4"/>
  <c r="AF215" i="4"/>
  <c r="AH215" i="4"/>
  <c r="AI215" i="4"/>
  <c r="AP215" i="4"/>
  <c r="AR215" i="4"/>
  <c r="AT215" i="4"/>
  <c r="AF216" i="4"/>
  <c r="AH216" i="4"/>
  <c r="AP216" i="4"/>
  <c r="AR216" i="4"/>
  <c r="AG217" i="4"/>
  <c r="AI217" i="4"/>
  <c r="AJ217" i="4"/>
  <c r="AQ217" i="4"/>
  <c r="AS217" i="4"/>
  <c r="AP217" i="4"/>
  <c r="AR217" i="4"/>
  <c r="AT217" i="4"/>
  <c r="AG218" i="4"/>
  <c r="AI218" i="4"/>
  <c r="AQ218" i="4"/>
  <c r="AS218" i="4"/>
  <c r="AF219" i="4"/>
  <c r="AH219" i="4"/>
  <c r="AJ219" i="4"/>
  <c r="AP219" i="4"/>
  <c r="AR219" i="4"/>
  <c r="N220" i="4"/>
  <c r="AF220" i="4"/>
  <c r="AH220" i="4"/>
  <c r="AP220" i="4"/>
  <c r="AR220" i="4"/>
  <c r="AS220" i="4"/>
  <c r="AG221" i="4"/>
  <c r="AI221" i="4"/>
  <c r="AQ221" i="4"/>
  <c r="AS221" i="4"/>
  <c r="AG222" i="4"/>
  <c r="AI222" i="4"/>
  <c r="AJ222" i="4"/>
  <c r="AH222" i="4"/>
  <c r="AQ222" i="4"/>
  <c r="AS222" i="4"/>
  <c r="AF223" i="4"/>
  <c r="AH223" i="4"/>
  <c r="AP223" i="4"/>
  <c r="AR223" i="4"/>
  <c r="AT223" i="4"/>
  <c r="AF224" i="4"/>
  <c r="AH224" i="4"/>
  <c r="AG224" i="4"/>
  <c r="AI224" i="4"/>
  <c r="AP224" i="4"/>
  <c r="AR224" i="4"/>
  <c r="AQ224" i="4"/>
  <c r="AS224" i="4"/>
  <c r="N225" i="4"/>
  <c r="AF225" i="4"/>
  <c r="AH225" i="4"/>
  <c r="AG225" i="4"/>
  <c r="AI225" i="4"/>
  <c r="AP225" i="4"/>
  <c r="AR225" i="4"/>
  <c r="AT225" i="4"/>
  <c r="AQ225" i="4"/>
  <c r="AS225" i="4"/>
  <c r="AG226" i="4"/>
  <c r="AI226" i="4"/>
  <c r="AQ226" i="4"/>
  <c r="AS226" i="4"/>
  <c r="AF227" i="4"/>
  <c r="AH227" i="4"/>
  <c r="AJ227" i="4"/>
  <c r="AP227" i="4"/>
  <c r="AR227" i="4"/>
  <c r="AT227" i="4"/>
  <c r="AF228" i="4"/>
  <c r="AH228" i="4"/>
  <c r="AP228" i="4"/>
  <c r="AR228" i="4"/>
  <c r="AS228" i="4"/>
  <c r="AG229" i="4"/>
  <c r="AI229" i="4"/>
  <c r="AG230" i="4"/>
  <c r="AI230" i="4"/>
  <c r="AQ230" i="4"/>
  <c r="AS230" i="4"/>
  <c r="AH231" i="4"/>
  <c r="AP231" i="4"/>
  <c r="AR231" i="4"/>
  <c r="AF232" i="4"/>
  <c r="AH232" i="4"/>
  <c r="AJ232" i="4"/>
  <c r="AP232" i="4"/>
  <c r="AR232" i="4"/>
  <c r="AT232" i="4"/>
  <c r="AQ232" i="4"/>
  <c r="AS232" i="4"/>
  <c r="AG233" i="4"/>
  <c r="AI233" i="4"/>
  <c r="AQ233" i="4"/>
  <c r="AS233" i="4"/>
  <c r="L234" i="4"/>
  <c r="N234" i="4"/>
  <c r="AG234" i="4"/>
  <c r="AI234" i="4"/>
  <c r="AQ234" i="4"/>
  <c r="AS234" i="4"/>
  <c r="AF235" i="4"/>
  <c r="AH235" i="4"/>
  <c r="AP235" i="4"/>
  <c r="AR235" i="4"/>
  <c r="AT235" i="4"/>
  <c r="AF236" i="4"/>
  <c r="AH236" i="4"/>
  <c r="AJ236" i="4"/>
  <c r="AP236" i="4"/>
  <c r="AR236" i="4"/>
  <c r="AQ236" i="4"/>
  <c r="AS236" i="4"/>
  <c r="AG237" i="4"/>
  <c r="AI237" i="4"/>
  <c r="AJ237" i="4"/>
  <c r="AQ237" i="4"/>
  <c r="AS237" i="4"/>
  <c r="AG238" i="4"/>
  <c r="AI238" i="4"/>
  <c r="AQ238" i="4"/>
  <c r="AS238" i="4"/>
  <c r="AT238" i="4"/>
  <c r="N239" i="4"/>
  <c r="AF239" i="4"/>
  <c r="AH239" i="4"/>
  <c r="AP239" i="4"/>
  <c r="AR239" i="4"/>
  <c r="AF240" i="4"/>
  <c r="AH240" i="4"/>
  <c r="AG240" i="4"/>
  <c r="AI240" i="4"/>
  <c r="AP240" i="4"/>
  <c r="AR240" i="4"/>
  <c r="L241" i="4"/>
  <c r="N241" i="4"/>
  <c r="AG241" i="4"/>
  <c r="AI241" i="4"/>
  <c r="AJ241" i="4"/>
  <c r="AR241" i="4"/>
  <c r="AQ241" i="4"/>
  <c r="AS241" i="4"/>
  <c r="AT241" i="4"/>
  <c r="AG242" i="4"/>
  <c r="AI242" i="4"/>
  <c r="AQ242" i="4"/>
  <c r="AS242" i="4"/>
  <c r="AF243" i="4"/>
  <c r="AH243" i="4"/>
  <c r="AP243" i="4"/>
  <c r="AR243" i="4"/>
  <c r="AI244" i="4"/>
  <c r="AF244" i="4"/>
  <c r="AH244" i="4"/>
  <c r="AP244" i="4"/>
  <c r="AR244" i="4"/>
  <c r="AG245" i="4"/>
  <c r="AI245" i="4"/>
  <c r="AJ245" i="4"/>
  <c r="AQ245" i="4"/>
  <c r="AS245" i="4"/>
  <c r="L246" i="4"/>
  <c r="N246" i="4"/>
  <c r="AF246" i="4"/>
  <c r="AH246" i="4"/>
  <c r="AG246" i="4"/>
  <c r="AI246" i="4"/>
  <c r="AP246" i="4"/>
  <c r="AR246" i="4"/>
  <c r="AQ246" i="4"/>
  <c r="AS246" i="4"/>
  <c r="L247" i="4"/>
  <c r="N247" i="4"/>
  <c r="AF247" i="4"/>
  <c r="AH247" i="4"/>
  <c r="AG247" i="4"/>
  <c r="AI247" i="4"/>
  <c r="AP247" i="4"/>
  <c r="AR247" i="4"/>
  <c r="AT247" i="4"/>
  <c r="AF248" i="4"/>
  <c r="AH248" i="4"/>
  <c r="AP248" i="4"/>
  <c r="AR248" i="4"/>
  <c r="AT248" i="4"/>
  <c r="AQ248" i="4"/>
  <c r="AS248" i="4"/>
  <c r="AH249" i="4"/>
  <c r="AG249" i="4"/>
  <c r="AI249" i="4"/>
  <c r="AQ249" i="4"/>
  <c r="AS249" i="4"/>
  <c r="AG250" i="4"/>
  <c r="AI250" i="4"/>
  <c r="AQ250" i="4"/>
  <c r="AS250" i="4"/>
  <c r="AT250" i="4"/>
  <c r="AF251" i="4"/>
  <c r="AH251" i="4"/>
  <c r="AP251" i="4"/>
  <c r="AR251" i="4"/>
  <c r="AQ251" i="4"/>
  <c r="AS251" i="4"/>
  <c r="AF252" i="4"/>
  <c r="AH252" i="4"/>
  <c r="AJ252" i="4"/>
  <c r="AP252" i="4"/>
  <c r="AR252" i="4"/>
  <c r="N253" i="4"/>
  <c r="AG253" i="4"/>
  <c r="AI253" i="4"/>
  <c r="AQ253" i="4"/>
  <c r="AS253" i="4"/>
  <c r="AT253" i="4"/>
  <c r="AG254" i="4"/>
  <c r="AI254" i="4"/>
  <c r="AQ254" i="4"/>
  <c r="AS254" i="4"/>
  <c r="L255" i="4"/>
  <c r="N255" i="4"/>
  <c r="AF255" i="4"/>
  <c r="AH255" i="4"/>
  <c r="AG255" i="4"/>
  <c r="AI255" i="4"/>
  <c r="AJ255" i="4"/>
  <c r="AP255" i="4"/>
  <c r="AR255" i="4"/>
  <c r="N256" i="4"/>
  <c r="AF256" i="4"/>
  <c r="AH256" i="4"/>
  <c r="AP256" i="4"/>
  <c r="AR256" i="4"/>
  <c r="AG257" i="4"/>
  <c r="AI257" i="4"/>
  <c r="AJ257" i="4"/>
  <c r="AQ257" i="4"/>
  <c r="AS257" i="4"/>
  <c r="AT257" i="4"/>
  <c r="AG258" i="4"/>
  <c r="AI258" i="4"/>
  <c r="AQ258" i="4"/>
  <c r="AS258" i="4"/>
  <c r="AF259" i="4"/>
  <c r="AH259" i="4"/>
  <c r="AJ259" i="4"/>
  <c r="AP259" i="4"/>
  <c r="AR259" i="4"/>
  <c r="AT259" i="4"/>
  <c r="AF260" i="4"/>
  <c r="AH260" i="4"/>
  <c r="AG260" i="4"/>
  <c r="AI260" i="4"/>
  <c r="AP260" i="4"/>
  <c r="AR260" i="4"/>
  <c r="AG261" i="4"/>
  <c r="AI261" i="4"/>
  <c r="AQ261" i="4"/>
  <c r="AS261" i="4"/>
  <c r="AT261" i="4"/>
  <c r="L262" i="4"/>
  <c r="N262" i="4"/>
  <c r="AG262" i="4"/>
  <c r="AI262" i="4"/>
  <c r="AH262" i="4"/>
  <c r="AJ262" i="4"/>
  <c r="AQ262" i="4"/>
  <c r="AS262" i="4"/>
  <c r="AF263" i="4"/>
  <c r="AH263" i="4"/>
  <c r="AJ263" i="4"/>
  <c r="AP263" i="4"/>
  <c r="AR263" i="4"/>
  <c r="AF264" i="4"/>
  <c r="AH264" i="4"/>
  <c r="AP264" i="4"/>
  <c r="AR264" i="4"/>
  <c r="AQ264" i="4"/>
  <c r="AS264" i="4"/>
  <c r="AT264" i="4"/>
  <c r="N265" i="4"/>
  <c r="AG265" i="4"/>
  <c r="AI265" i="4"/>
  <c r="AJ265" i="4"/>
  <c r="AQ265" i="4"/>
  <c r="AS265" i="4"/>
  <c r="L266" i="4"/>
  <c r="N266" i="4"/>
  <c r="AG266" i="4"/>
  <c r="AI266" i="4"/>
  <c r="AQ266" i="4"/>
  <c r="AS266" i="4"/>
  <c r="AF267" i="4"/>
  <c r="AH267" i="4"/>
  <c r="AP267" i="4"/>
  <c r="AR267" i="4"/>
  <c r="AQ267" i="4"/>
  <c r="AS267" i="4"/>
  <c r="N268" i="4"/>
  <c r="AF268" i="4"/>
  <c r="AH268" i="4"/>
  <c r="AP268" i="4"/>
  <c r="AR268" i="4"/>
  <c r="AT268" i="4"/>
  <c r="L269" i="4"/>
  <c r="N269" i="4"/>
  <c r="AG269" i="4"/>
  <c r="AI269" i="4"/>
  <c r="AP269" i="4"/>
  <c r="AR269" i="4"/>
  <c r="AQ269" i="4"/>
  <c r="AS269" i="4"/>
  <c r="AG270" i="4"/>
  <c r="AI270" i="4"/>
  <c r="AQ270" i="4"/>
  <c r="AS270" i="4"/>
  <c r="AF271" i="4"/>
  <c r="AH271" i="4"/>
  <c r="AJ271" i="4"/>
  <c r="AI271" i="4"/>
  <c r="AP271" i="4"/>
  <c r="AR271" i="4"/>
  <c r="AF272" i="4"/>
  <c r="AH272" i="4"/>
  <c r="AP272" i="4"/>
  <c r="AR272" i="4"/>
  <c r="AT272" i="4"/>
  <c r="L273" i="4"/>
  <c r="N273" i="4"/>
  <c r="AG273" i="4"/>
  <c r="AI273" i="4"/>
  <c r="AQ273" i="4"/>
  <c r="AS273" i="4"/>
  <c r="L274" i="4"/>
  <c r="N274" i="4"/>
  <c r="AG274" i="4"/>
  <c r="AI274" i="4"/>
  <c r="AQ274" i="4"/>
  <c r="AS274" i="4"/>
  <c r="AF275" i="4"/>
  <c r="AH275" i="4"/>
  <c r="AP275" i="4"/>
  <c r="AR275" i="4"/>
  <c r="L276" i="4"/>
  <c r="N276" i="4"/>
  <c r="AF276" i="4"/>
  <c r="AH276" i="4"/>
  <c r="AP276" i="4"/>
  <c r="AR276" i="4"/>
  <c r="L277" i="4"/>
  <c r="N277" i="4"/>
  <c r="AF277" i="4"/>
  <c r="AH277" i="4"/>
  <c r="AJ277" i="4"/>
  <c r="AG277" i="4"/>
  <c r="AI277" i="4"/>
  <c r="AQ277" i="4"/>
  <c r="AS277" i="4"/>
  <c r="N278" i="4"/>
  <c r="O278" i="4"/>
  <c r="AG278" i="4"/>
  <c r="AI278" i="4"/>
  <c r="AR278" i="4"/>
  <c r="AQ278" i="4"/>
  <c r="AS278" i="4"/>
  <c r="AT278" i="4"/>
  <c r="AF279" i="4"/>
  <c r="AH279" i="4"/>
  <c r="AP279" i="4"/>
  <c r="AR279" i="4"/>
  <c r="AF280" i="4"/>
  <c r="AH280" i="4"/>
  <c r="AJ280" i="4"/>
  <c r="AP280" i="4"/>
  <c r="AR280" i="4"/>
  <c r="AG281" i="4"/>
  <c r="AI281" i="4"/>
  <c r="AG282" i="4"/>
  <c r="AI282" i="4"/>
  <c r="AQ282" i="4"/>
  <c r="AS282" i="4"/>
  <c r="AF283" i="4"/>
  <c r="AH283" i="4"/>
  <c r="AP283" i="4"/>
  <c r="AR283" i="4"/>
  <c r="AT283" i="4"/>
  <c r="AQ283" i="4"/>
  <c r="AS283" i="4"/>
  <c r="N284" i="4"/>
  <c r="AQ284" i="4"/>
  <c r="AS284" i="4"/>
  <c r="AP284" i="4"/>
  <c r="AR284" i="4"/>
  <c r="AG285" i="4"/>
  <c r="AI285" i="4"/>
  <c r="AF285" i="4"/>
  <c r="AH285" i="4"/>
  <c r="AJ285" i="4"/>
  <c r="AQ285" i="4"/>
  <c r="AS285" i="4"/>
  <c r="AP285" i="4"/>
  <c r="AR285" i="4"/>
  <c r="N286" i="4"/>
  <c r="AF286" i="4"/>
  <c r="AH286" i="4"/>
  <c r="AG286" i="4"/>
  <c r="AI286" i="4"/>
  <c r="AP286" i="4"/>
  <c r="AR286" i="4"/>
  <c r="AQ286" i="4"/>
  <c r="AS286" i="4"/>
  <c r="AT286" i="4"/>
  <c r="L287" i="4"/>
  <c r="N287" i="4"/>
  <c r="AF287" i="4"/>
  <c r="AH287" i="4"/>
  <c r="AP287" i="4"/>
  <c r="AR287" i="4"/>
  <c r="AT287" i="4"/>
  <c r="AF288" i="4"/>
  <c r="AH288" i="4"/>
  <c r="AP288" i="4"/>
  <c r="AR288" i="4"/>
  <c r="AQ288" i="4"/>
  <c r="AS288" i="4"/>
  <c r="L289" i="4"/>
  <c r="N289" i="4"/>
  <c r="AG289" i="4"/>
  <c r="AI289" i="4"/>
  <c r="AQ289" i="4"/>
  <c r="AS289" i="4"/>
  <c r="AF290" i="4"/>
  <c r="AH290" i="4"/>
  <c r="AG290" i="4"/>
  <c r="AI290" i="4"/>
  <c r="AJ290" i="4"/>
  <c r="AQ290" i="4"/>
  <c r="AS290" i="4"/>
  <c r="AT290" i="4"/>
  <c r="AF291" i="4"/>
  <c r="AH291" i="4"/>
  <c r="AJ291" i="4"/>
  <c r="AG291" i="4"/>
  <c r="AI291" i="4"/>
  <c r="AP291" i="4"/>
  <c r="AR291" i="4"/>
  <c r="AQ291" i="4"/>
  <c r="AS291" i="4"/>
  <c r="AF292" i="4"/>
  <c r="AH292" i="4"/>
  <c r="AG292" i="4"/>
  <c r="AI292" i="4"/>
  <c r="AP292" i="4"/>
  <c r="AR292" i="4"/>
  <c r="AT292" i="4"/>
  <c r="AG293" i="4"/>
  <c r="AI293" i="4"/>
  <c r="AQ293" i="4"/>
  <c r="AS293" i="4"/>
  <c r="AF294" i="4"/>
  <c r="AH294" i="4"/>
  <c r="AG294" i="4"/>
  <c r="AI294" i="4"/>
  <c r="AP294" i="4"/>
  <c r="AR294" i="4"/>
  <c r="AQ294" i="4"/>
  <c r="AS294" i="4"/>
  <c r="AF295" i="4"/>
  <c r="AH295" i="4"/>
  <c r="AP295" i="4"/>
  <c r="AR295" i="4"/>
  <c r="AT295" i="4"/>
  <c r="AQ295" i="4"/>
  <c r="AS295" i="4"/>
  <c r="AF296" i="4"/>
  <c r="AH296" i="4"/>
  <c r="AP296" i="4"/>
  <c r="AR296" i="4"/>
  <c r="AG297" i="4"/>
  <c r="AI297" i="4"/>
  <c r="AP297" i="4"/>
  <c r="AR297" i="4"/>
  <c r="AQ297" i="4"/>
  <c r="AS297" i="4"/>
  <c r="N298" i="4"/>
  <c r="AG298" i="4"/>
  <c r="AI298" i="4"/>
  <c r="AQ298" i="4"/>
  <c r="AS298" i="4"/>
  <c r="AP298" i="4"/>
  <c r="AR298" i="4"/>
  <c r="AF299" i="4"/>
  <c r="AH299" i="4"/>
  <c r="AP299" i="4"/>
  <c r="AR299" i="4"/>
  <c r="N300" i="4"/>
  <c r="AF300" i="4"/>
  <c r="AH300" i="4"/>
  <c r="AG300" i="4"/>
  <c r="AI300" i="4"/>
  <c r="AP300" i="4"/>
  <c r="AR300" i="4"/>
  <c r="AG301" i="4"/>
  <c r="AI301" i="4"/>
  <c r="AQ301" i="4"/>
  <c r="AS301" i="4"/>
  <c r="L302" i="4"/>
  <c r="N302" i="4"/>
  <c r="AG302" i="4"/>
  <c r="AI302" i="4"/>
  <c r="AQ302" i="4"/>
  <c r="AS302" i="4"/>
  <c r="N303" i="4"/>
  <c r="AF303" i="4"/>
  <c r="AH303" i="4"/>
  <c r="AJ303" i="4"/>
  <c r="AP303" i="4"/>
  <c r="AR303" i="4"/>
  <c r="AQ303" i="4"/>
  <c r="AS303" i="4"/>
  <c r="AF304" i="4"/>
  <c r="AH304" i="4"/>
  <c r="AJ304" i="4"/>
  <c r="AP304" i="4"/>
  <c r="AR304" i="4"/>
  <c r="AG305" i="4"/>
  <c r="AI305" i="4"/>
  <c r="AP305" i="4"/>
  <c r="AR305" i="4"/>
  <c r="AQ305" i="4"/>
  <c r="AS305" i="4"/>
  <c r="L306" i="4"/>
  <c r="N306" i="4"/>
  <c r="AG306" i="4"/>
  <c r="AI306" i="4"/>
  <c r="AQ306" i="4"/>
  <c r="AS306" i="4"/>
  <c r="AT306" i="4"/>
  <c r="AP306" i="4"/>
  <c r="AR306" i="4"/>
  <c r="AF307" i="4"/>
  <c r="AH307" i="4"/>
  <c r="AP307" i="4"/>
  <c r="AR307" i="4"/>
  <c r="N308" i="4"/>
  <c r="AF308" i="4"/>
  <c r="AH308" i="4"/>
  <c r="AJ308" i="4"/>
  <c r="AP308" i="4"/>
  <c r="AR308" i="4"/>
  <c r="AT308" i="4"/>
  <c r="AG309" i="4"/>
  <c r="AI309" i="4"/>
  <c r="AQ309" i="4"/>
  <c r="AS309" i="4"/>
  <c r="AG310" i="4"/>
  <c r="AI310" i="4"/>
  <c r="AQ310" i="4"/>
  <c r="AS310" i="4"/>
  <c r="AG311" i="4"/>
  <c r="AI311" i="4"/>
  <c r="AF311" i="4"/>
  <c r="AH311" i="4"/>
  <c r="AP311" i="4"/>
  <c r="AR311" i="4"/>
  <c r="AP312" i="4"/>
  <c r="AR312" i="4"/>
  <c r="L313" i="4"/>
  <c r="N313" i="4"/>
  <c r="AG313" i="4"/>
  <c r="AI313" i="4"/>
  <c r="AQ313" i="4"/>
  <c r="AS313" i="4"/>
  <c r="AG314" i="4"/>
  <c r="AI314" i="4"/>
  <c r="AP314" i="4"/>
  <c r="AR314" i="4"/>
  <c r="AF315" i="4"/>
  <c r="AH315" i="4"/>
  <c r="AQ315" i="4"/>
  <c r="AS315" i="4"/>
  <c r="AF316" i="4"/>
  <c r="AH316" i="4"/>
  <c r="AJ316" i="4"/>
  <c r="AP316" i="4"/>
  <c r="AR316" i="4"/>
  <c r="AG317" i="4"/>
  <c r="AI317" i="4"/>
  <c r="AQ317" i="4"/>
  <c r="AS317" i="4"/>
  <c r="AG318" i="4"/>
  <c r="AI318" i="4"/>
  <c r="AF319" i="4"/>
  <c r="AH319" i="4"/>
  <c r="AJ319" i="4"/>
  <c r="AP320" i="4"/>
  <c r="AR320" i="4"/>
  <c r="AT320" i="4"/>
  <c r="L321" i="4"/>
  <c r="N321" i="4"/>
  <c r="O321" i="4"/>
  <c r="AG321" i="4"/>
  <c r="AI321" i="4"/>
  <c r="AQ321" i="4"/>
  <c r="AS321" i="4"/>
  <c r="L322" i="4"/>
  <c r="N322" i="4"/>
  <c r="AG322" i="4"/>
  <c r="AI322" i="4"/>
  <c r="AF322" i="4"/>
  <c r="AH322" i="4"/>
  <c r="AQ322" i="4"/>
  <c r="AS322" i="4"/>
  <c r="AF323" i="4"/>
  <c r="AH323" i="4"/>
  <c r="AP323" i="4"/>
  <c r="AR323" i="4"/>
  <c r="N324" i="4"/>
  <c r="AF324" i="4"/>
  <c r="AH324" i="4"/>
  <c r="AP324" i="4"/>
  <c r="AR324" i="4"/>
  <c r="L325" i="4"/>
  <c r="N325" i="4"/>
  <c r="AG325" i="4"/>
  <c r="AI325" i="4"/>
  <c r="AQ325" i="4"/>
  <c r="AS325" i="4"/>
  <c r="AP325" i="4"/>
  <c r="AR325" i="4"/>
  <c r="AF326" i="4"/>
  <c r="AH326" i="4"/>
  <c r="AG326" i="4"/>
  <c r="AI326" i="4"/>
  <c r="AP326" i="4"/>
  <c r="AR326" i="4"/>
  <c r="AQ326" i="4"/>
  <c r="AS326" i="4"/>
  <c r="AT326" i="4"/>
  <c r="AF327" i="4"/>
  <c r="AH327" i="4"/>
  <c r="AJ327" i="4"/>
  <c r="AG327" i="4"/>
  <c r="AI327" i="4"/>
  <c r="AP327" i="4"/>
  <c r="AR327" i="4"/>
  <c r="AT327" i="4"/>
  <c r="AF328" i="4"/>
  <c r="AH328" i="4"/>
  <c r="AG328" i="4"/>
  <c r="AI328" i="4"/>
  <c r="AP328" i="4"/>
  <c r="AR328" i="4"/>
  <c r="AQ328" i="4"/>
  <c r="AS328" i="4"/>
  <c r="AT328" i="4"/>
  <c r="L329" i="4"/>
  <c r="N329" i="4"/>
  <c r="AF329" i="4"/>
  <c r="AH329" i="4"/>
  <c r="AG329" i="4"/>
  <c r="AI329" i="4"/>
  <c r="AP329" i="4"/>
  <c r="AR329" i="4"/>
  <c r="AT329" i="4"/>
  <c r="AQ329" i="4"/>
  <c r="AS329" i="4"/>
  <c r="AG330" i="4"/>
  <c r="AI330" i="4"/>
  <c r="AQ330" i="4"/>
  <c r="AS330" i="4"/>
  <c r="AF331" i="4"/>
  <c r="AH331" i="4"/>
  <c r="AG331" i="4"/>
  <c r="AI331" i="4"/>
  <c r="AP331" i="4"/>
  <c r="AR331" i="4"/>
  <c r="AQ331" i="4"/>
  <c r="AS331" i="4"/>
  <c r="AG332" i="4"/>
  <c r="AI332" i="4"/>
  <c r="AF332" i="4"/>
  <c r="AH332" i="4"/>
  <c r="AJ332" i="4"/>
  <c r="AP332" i="4"/>
  <c r="AR332" i="4"/>
  <c r="AG333" i="4"/>
  <c r="AI333" i="4"/>
  <c r="AJ333" i="4"/>
  <c r="AQ333" i="4"/>
  <c r="AS333" i="4"/>
  <c r="AG334" i="4"/>
  <c r="AI334" i="4"/>
  <c r="AQ334" i="4"/>
  <c r="AS334" i="4"/>
  <c r="AF335" i="4"/>
  <c r="AH335" i="4"/>
  <c r="AJ335" i="4"/>
  <c r="AQ335" i="4"/>
  <c r="AS335" i="4"/>
  <c r="AP335" i="4"/>
  <c r="AR335" i="4"/>
  <c r="AT335" i="4"/>
  <c r="AF336" i="4"/>
  <c r="AH336" i="4"/>
  <c r="AJ336" i="4"/>
  <c r="AP336" i="4"/>
  <c r="AR336" i="4"/>
  <c r="AT336" i="4"/>
  <c r="L337" i="4"/>
  <c r="N337" i="4"/>
  <c r="AG337" i="4"/>
  <c r="AI337" i="4"/>
  <c r="AQ337" i="4"/>
  <c r="AS337" i="4"/>
  <c r="AT337" i="4"/>
  <c r="L338" i="4"/>
  <c r="N338" i="4"/>
  <c r="AG338" i="4"/>
  <c r="AI338" i="4"/>
  <c r="AJ338" i="4"/>
  <c r="AQ338" i="4"/>
  <c r="AS338" i="4"/>
  <c r="AT338" i="4"/>
  <c r="AF339" i="4"/>
  <c r="AH339" i="4"/>
  <c r="AP339" i="4"/>
  <c r="AR339" i="4"/>
  <c r="N340" i="4"/>
  <c r="AG340" i="4"/>
  <c r="AI340" i="4"/>
  <c r="AF340" i="4"/>
  <c r="AH340" i="4"/>
  <c r="AP340" i="4"/>
  <c r="AR340" i="4"/>
  <c r="L341" i="4"/>
  <c r="N341" i="4"/>
  <c r="AG341" i="4"/>
  <c r="AI341" i="4"/>
  <c r="AQ341" i="4"/>
  <c r="AS341" i="4"/>
  <c r="AP341" i="4"/>
  <c r="AR341" i="4"/>
  <c r="L342" i="4"/>
  <c r="N342" i="4"/>
  <c r="O342" i="4"/>
  <c r="AG342" i="4"/>
  <c r="AI342" i="4"/>
  <c r="AP342" i="4"/>
  <c r="AR342" i="4"/>
  <c r="AQ342" i="4"/>
  <c r="AS342" i="4"/>
  <c r="L343" i="4"/>
  <c r="N343" i="4"/>
  <c r="AF343" i="4"/>
  <c r="AH343" i="4"/>
  <c r="AJ343" i="4"/>
  <c r="AQ343" i="4"/>
  <c r="AS343" i="4"/>
  <c r="AP343" i="4"/>
  <c r="AR343" i="4"/>
  <c r="L344" i="4"/>
  <c r="N344" i="4"/>
  <c r="AF344" i="4"/>
  <c r="AH344" i="4"/>
  <c r="AP344" i="4"/>
  <c r="AR344" i="4"/>
  <c r="AQ344" i="4"/>
  <c r="AS344" i="4"/>
  <c r="AT344" i="4"/>
  <c r="L345" i="4"/>
  <c r="N345" i="4"/>
  <c r="O345" i="4"/>
  <c r="AG345" i="4"/>
  <c r="AI345" i="4"/>
  <c r="AQ345" i="4"/>
  <c r="AS345" i="4"/>
  <c r="AG346" i="4"/>
  <c r="AI346" i="4"/>
  <c r="AQ346" i="4"/>
  <c r="AS346" i="4"/>
  <c r="AT346" i="4"/>
  <c r="AP347" i="4"/>
  <c r="AR347" i="4"/>
  <c r="AQ347" i="4"/>
  <c r="AS347" i="4"/>
  <c r="AF348" i="4"/>
  <c r="AH348" i="4"/>
  <c r="AG349" i="4"/>
  <c r="AI349" i="4"/>
  <c r="L350" i="4"/>
  <c r="N350" i="4"/>
  <c r="AG350" i="4"/>
  <c r="AI350" i="4"/>
  <c r="AQ350" i="4"/>
  <c r="AS350" i="4"/>
  <c r="AP350" i="4"/>
  <c r="AR350" i="4"/>
  <c r="AG351" i="4"/>
  <c r="AI351" i="4"/>
  <c r="AF351" i="4"/>
  <c r="AH351" i="4"/>
  <c r="AQ351" i="4"/>
  <c r="AS351" i="4"/>
  <c r="AP351" i="4"/>
  <c r="AR351" i="4"/>
  <c r="AG352" i="4"/>
  <c r="AI352" i="4"/>
  <c r="AF352" i="4"/>
  <c r="AH352" i="4"/>
  <c r="AQ352" i="4"/>
  <c r="AS352" i="4"/>
  <c r="AT352" i="4"/>
  <c r="AP352" i="4"/>
  <c r="AR352" i="4"/>
  <c r="AG353" i="4"/>
  <c r="AI353" i="4"/>
  <c r="AQ353" i="4"/>
  <c r="AS353" i="4"/>
  <c r="L354" i="4"/>
  <c r="N354" i="4"/>
  <c r="AG354" i="4"/>
  <c r="AI354" i="4"/>
  <c r="AJ354" i="4"/>
  <c r="AQ354" i="4"/>
  <c r="AS354" i="4"/>
  <c r="AP354" i="4"/>
  <c r="AR354" i="4"/>
  <c r="AF355" i="4"/>
  <c r="AH355" i="4"/>
  <c r="AJ355" i="4"/>
  <c r="AQ355" i="4"/>
  <c r="AS355" i="4"/>
  <c r="AP355" i="4"/>
  <c r="AR355" i="4"/>
  <c r="AF356" i="4"/>
  <c r="AH356" i="4"/>
  <c r="AP356" i="4"/>
  <c r="AR356" i="4"/>
  <c r="AT356" i="4"/>
  <c r="N357" i="4"/>
  <c r="AG357" i="4"/>
  <c r="AI357" i="4"/>
  <c r="AQ357" i="4"/>
  <c r="AS357" i="4"/>
  <c r="AF358" i="4"/>
  <c r="AH358" i="4"/>
  <c r="AG358" i="4"/>
  <c r="AI358" i="4"/>
  <c r="AP358" i="4"/>
  <c r="AR358" i="4"/>
  <c r="AQ358" i="4"/>
  <c r="AS358" i="4"/>
  <c r="L359" i="4"/>
  <c r="N359" i="4"/>
  <c r="AF359" i="4"/>
  <c r="AH359" i="4"/>
  <c r="AP359" i="4"/>
  <c r="AR359" i="4"/>
  <c r="AQ359" i="4"/>
  <c r="AS359" i="4"/>
  <c r="AT359" i="4"/>
  <c r="AF360" i="4"/>
  <c r="AH360" i="4"/>
  <c r="AP360" i="4"/>
  <c r="AR360" i="4"/>
  <c r="AT360" i="4"/>
  <c r="AG361" i="4"/>
  <c r="AI361" i="4"/>
  <c r="AQ361" i="4"/>
  <c r="AS361" i="4"/>
  <c r="AG362" i="4"/>
  <c r="AI362" i="4"/>
  <c r="AJ362" i="4"/>
  <c r="AQ362" i="4"/>
  <c r="AS362" i="4"/>
  <c r="AF363" i="4"/>
  <c r="AH363" i="4"/>
  <c r="AQ363" i="4"/>
  <c r="AS363" i="4"/>
  <c r="AP363" i="4"/>
  <c r="AR363" i="4"/>
  <c r="N364" i="4"/>
  <c r="AF364" i="4"/>
  <c r="AH364" i="4"/>
  <c r="AP364" i="4"/>
  <c r="AR364" i="4"/>
  <c r="AT364" i="4"/>
  <c r="L365" i="4"/>
  <c r="N365" i="4"/>
  <c r="O365" i="4"/>
  <c r="AG365" i="4"/>
  <c r="AI365" i="4"/>
  <c r="AJ365" i="4"/>
  <c r="AQ365" i="4"/>
  <c r="AS365" i="4"/>
  <c r="L366" i="4"/>
  <c r="N366" i="4"/>
  <c r="AF366" i="4"/>
  <c r="AH366" i="4"/>
  <c r="AG366" i="4"/>
  <c r="AI366" i="4"/>
  <c r="AP366" i="4"/>
  <c r="AR366" i="4"/>
  <c r="AQ366" i="4"/>
  <c r="AS366" i="4"/>
  <c r="AT366" i="4"/>
  <c r="AF367" i="4"/>
  <c r="AH367" i="4"/>
  <c r="AP367" i="4"/>
  <c r="AR367" i="4"/>
  <c r="AT367" i="4"/>
  <c r="AQ367" i="4"/>
  <c r="AS367" i="4"/>
  <c r="AF368" i="4"/>
  <c r="AH368" i="4"/>
  <c r="AJ368" i="4"/>
  <c r="AP368" i="4"/>
  <c r="AR368" i="4"/>
  <c r="AT368" i="4"/>
  <c r="AG369" i="4"/>
  <c r="AI369" i="4"/>
  <c r="AQ369" i="4"/>
  <c r="AS369" i="4"/>
  <c r="L370" i="4"/>
  <c r="N370" i="4"/>
  <c r="AG370" i="4"/>
  <c r="AI370" i="4"/>
  <c r="AJ370" i="4"/>
  <c r="AQ370" i="4"/>
  <c r="AS370" i="4"/>
  <c r="AP370" i="4"/>
  <c r="AR370" i="4"/>
  <c r="AT370" i="4"/>
  <c r="AF371" i="4"/>
  <c r="AH371" i="4"/>
  <c r="AQ371" i="4"/>
  <c r="AS371" i="4"/>
  <c r="AP371" i="4"/>
  <c r="AR371" i="4"/>
  <c r="AT371" i="4"/>
  <c r="AF372" i="4"/>
  <c r="AH372" i="4"/>
  <c r="AG372" i="4"/>
  <c r="AI372" i="4"/>
  <c r="AP372" i="4"/>
  <c r="AR372" i="4"/>
  <c r="AQ372" i="4"/>
  <c r="AS372" i="4"/>
  <c r="AT372" i="4"/>
  <c r="AF373" i="4"/>
  <c r="AH373" i="4"/>
  <c r="AG373" i="4"/>
  <c r="AI373" i="4"/>
  <c r="AJ373" i="4"/>
  <c r="AP373" i="4"/>
  <c r="AR373" i="4"/>
  <c r="AT373" i="4"/>
  <c r="AQ373" i="4"/>
  <c r="AS373" i="4"/>
  <c r="AG374" i="4"/>
  <c r="AI374" i="4"/>
  <c r="AQ374" i="4"/>
  <c r="AS374" i="4"/>
  <c r="AF375" i="4"/>
  <c r="AH375" i="4"/>
  <c r="AP375" i="4"/>
  <c r="AR375" i="4"/>
  <c r="AQ375" i="4"/>
  <c r="AS375" i="4"/>
  <c r="AT375" i="4"/>
  <c r="AF376" i="4"/>
  <c r="AH376" i="4"/>
  <c r="AJ376" i="4"/>
  <c r="AP376" i="4"/>
  <c r="AR376" i="4"/>
  <c r="AT376" i="4"/>
  <c r="AG377" i="4"/>
  <c r="AI377" i="4"/>
  <c r="AJ377" i="4"/>
  <c r="AQ377" i="4"/>
  <c r="AS377" i="4"/>
  <c r="L378" i="4"/>
  <c r="N378" i="4"/>
  <c r="O378" i="4"/>
  <c r="AG378" i="4"/>
  <c r="AI378" i="4"/>
  <c r="AQ378" i="4"/>
  <c r="AS378" i="4"/>
  <c r="AT378" i="4"/>
  <c r="AF379" i="4"/>
  <c r="AH379" i="4"/>
  <c r="AG379" i="4"/>
  <c r="AI379" i="4"/>
  <c r="AP379" i="4"/>
  <c r="AR379" i="4"/>
  <c r="AQ379" i="4"/>
  <c r="AS379" i="4"/>
  <c r="AF380" i="4"/>
  <c r="AH380" i="4"/>
  <c r="AP380" i="4"/>
  <c r="AR380" i="4"/>
  <c r="L381" i="4"/>
  <c r="N381" i="4"/>
  <c r="AG381" i="4"/>
  <c r="AI381" i="4"/>
  <c r="AQ381" i="4"/>
  <c r="AS381" i="4"/>
  <c r="AP381" i="4"/>
  <c r="AR381" i="4"/>
  <c r="AT381" i="4"/>
  <c r="AG382" i="4"/>
  <c r="AI382" i="4"/>
  <c r="AQ382" i="4"/>
  <c r="AS382" i="4"/>
  <c r="AT382" i="4"/>
  <c r="AF383" i="4"/>
  <c r="AH383" i="4"/>
  <c r="AP383" i="4"/>
  <c r="AR383" i="4"/>
  <c r="AT383" i="4"/>
  <c r="N384" i="4"/>
  <c r="AF384" i="4"/>
  <c r="AH384" i="4"/>
  <c r="AJ384" i="4"/>
  <c r="AP384" i="4"/>
  <c r="AR384" i="4"/>
  <c r="AT384" i="4"/>
  <c r="AQ384" i="4"/>
  <c r="AS384" i="4"/>
  <c r="L385" i="4"/>
  <c r="N385" i="4"/>
  <c r="AG385" i="4"/>
  <c r="AI385" i="4"/>
  <c r="AJ385" i="4"/>
  <c r="AQ385" i="4"/>
  <c r="AS385" i="4"/>
  <c r="AT385" i="4"/>
  <c r="AG386" i="4"/>
  <c r="AI386" i="4"/>
  <c r="AJ386" i="4"/>
  <c r="AQ386" i="4"/>
  <c r="AS386" i="4"/>
  <c r="AG387" i="4"/>
  <c r="AI387" i="4"/>
  <c r="AF387" i="4"/>
  <c r="AH387" i="4"/>
  <c r="AJ387" i="4"/>
  <c r="AP387" i="4"/>
  <c r="AR387" i="4"/>
  <c r="AF388" i="4"/>
  <c r="AH388" i="4"/>
  <c r="AJ388" i="4"/>
  <c r="AP388" i="4"/>
  <c r="AR388" i="4"/>
  <c r="AT388" i="4"/>
  <c r="AQ388" i="4"/>
  <c r="AS388" i="4"/>
  <c r="AG389" i="4"/>
  <c r="AI389" i="4"/>
  <c r="AJ389" i="4"/>
  <c r="AQ389" i="4"/>
  <c r="AS389" i="4"/>
  <c r="AR389" i="4"/>
  <c r="AT389" i="4"/>
  <c r="AF390" i="4"/>
  <c r="AH390" i="4"/>
  <c r="AG390" i="4"/>
  <c r="AI390" i="4"/>
  <c r="AQ390" i="4"/>
  <c r="AS390" i="4"/>
  <c r="L391" i="4"/>
  <c r="N391" i="4"/>
  <c r="AF391" i="4"/>
  <c r="AH391" i="4"/>
  <c r="AG391" i="4"/>
  <c r="AI391" i="4"/>
  <c r="AP391" i="4"/>
  <c r="AR391" i="4"/>
  <c r="AQ391" i="4"/>
  <c r="AS391" i="4"/>
  <c r="AF392" i="4"/>
  <c r="AH392" i="4"/>
  <c r="AP392" i="4"/>
  <c r="AR392" i="4"/>
  <c r="AS392" i="4"/>
  <c r="AG393" i="4"/>
  <c r="AI393" i="4"/>
  <c r="AR393" i="4"/>
  <c r="AQ393" i="4"/>
  <c r="AS393" i="4"/>
  <c r="AG394" i="4"/>
  <c r="AI394" i="4"/>
  <c r="AF394" i="4"/>
  <c r="AH394" i="4"/>
  <c r="AJ394" i="4"/>
  <c r="AQ394" i="4"/>
  <c r="AS394" i="4"/>
  <c r="AT394" i="4"/>
  <c r="N395" i="4"/>
  <c r="AF395" i="4"/>
  <c r="AH395" i="4"/>
  <c r="AJ395" i="4"/>
  <c r="AP395" i="4"/>
  <c r="AR395" i="4"/>
  <c r="AS395" i="4"/>
  <c r="N396" i="4"/>
  <c r="AF396" i="4"/>
  <c r="AH396" i="4"/>
  <c r="AJ396" i="4"/>
  <c r="AP396" i="4"/>
  <c r="AR396" i="4"/>
  <c r="AQ396" i="4"/>
  <c r="AS396" i="4"/>
  <c r="N397" i="4"/>
  <c r="O397" i="4"/>
  <c r="AG397" i="4"/>
  <c r="AI397" i="4"/>
  <c r="AQ397" i="4"/>
  <c r="AS397" i="4"/>
  <c r="AR397" i="4"/>
  <c r="AT397" i="4"/>
  <c r="AF398" i="4"/>
  <c r="AH398" i="4"/>
  <c r="AG398" i="4"/>
  <c r="AI398" i="4"/>
  <c r="AQ398" i="4"/>
  <c r="AS398" i="4"/>
  <c r="L399" i="4"/>
  <c r="N399" i="4"/>
  <c r="AF399" i="4"/>
  <c r="AH399" i="4"/>
  <c r="AG399" i="4"/>
  <c r="AI399" i="4"/>
  <c r="AQ399" i="4"/>
  <c r="AS399" i="4"/>
  <c r="AF400" i="4"/>
  <c r="AH400" i="4"/>
  <c r="AI400" i="4"/>
  <c r="AP400" i="4"/>
  <c r="AR400" i="4"/>
  <c r="AT400" i="4"/>
  <c r="L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1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1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1" i="1"/>
  <c r="I1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1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1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1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1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1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E1" i="1"/>
  <c r="B22" i="1"/>
  <c r="E2" i="1"/>
  <c r="B23" i="1"/>
  <c r="E3" i="1"/>
  <c r="B24" i="1"/>
  <c r="E4" i="1"/>
  <c r="B25" i="1"/>
  <c r="E5" i="1"/>
  <c r="B26" i="1"/>
  <c r="E6" i="1"/>
  <c r="B27" i="1"/>
  <c r="E7" i="1"/>
  <c r="B28" i="1"/>
  <c r="E8" i="1"/>
  <c r="B29" i="1"/>
  <c r="E9" i="1"/>
  <c r="B30" i="1"/>
  <c r="E10" i="1"/>
  <c r="B31" i="1"/>
  <c r="E11" i="1"/>
  <c r="B32" i="1"/>
  <c r="E12" i="1"/>
  <c r="B33" i="1"/>
  <c r="E13" i="1"/>
  <c r="B34" i="1"/>
  <c r="E14" i="1"/>
  <c r="B35" i="1"/>
  <c r="E15" i="1"/>
  <c r="B36" i="1"/>
  <c r="E16" i="1"/>
  <c r="B37" i="1"/>
  <c r="E17" i="1"/>
  <c r="B38" i="1"/>
  <c r="E18" i="1"/>
  <c r="B39" i="1"/>
  <c r="E19" i="1"/>
  <c r="B40" i="1"/>
  <c r="E20" i="1"/>
  <c r="B41" i="1"/>
  <c r="E21" i="1"/>
  <c r="B42" i="1"/>
  <c r="E22" i="1"/>
  <c r="B43" i="1"/>
  <c r="E23" i="1"/>
  <c r="B44" i="1"/>
  <c r="E24" i="1"/>
  <c r="B45" i="1"/>
  <c r="E25" i="1"/>
  <c r="B46" i="1"/>
  <c r="E26" i="1"/>
  <c r="B47" i="1"/>
  <c r="E27" i="1"/>
  <c r="B48" i="1"/>
  <c r="E28" i="1"/>
  <c r="B49" i="1"/>
  <c r="E29" i="1"/>
  <c r="B50" i="1"/>
  <c r="E30" i="1"/>
  <c r="B51" i="1"/>
  <c r="E31" i="1"/>
  <c r="B52" i="1"/>
  <c r="E32" i="1"/>
  <c r="B53" i="1"/>
  <c r="E33" i="1"/>
  <c r="B54" i="1"/>
  <c r="E34" i="1"/>
  <c r="B55" i="1"/>
  <c r="E35" i="1"/>
  <c r="B56" i="1"/>
  <c r="E36" i="1"/>
  <c r="B57" i="1"/>
  <c r="E37" i="1"/>
  <c r="B58" i="1"/>
  <c r="E38" i="1"/>
  <c r="B59" i="1"/>
  <c r="E39" i="1"/>
  <c r="B60" i="1"/>
  <c r="E40" i="1"/>
  <c r="B61" i="1"/>
  <c r="E41" i="1"/>
  <c r="B62" i="1"/>
  <c r="E42" i="1"/>
  <c r="B63" i="1"/>
  <c r="E43" i="1"/>
  <c r="B64" i="1"/>
  <c r="E44" i="1"/>
  <c r="B65" i="1"/>
  <c r="E45" i="1"/>
  <c r="B66" i="1"/>
  <c r="E46" i="1"/>
  <c r="B67" i="1"/>
  <c r="E47" i="1"/>
  <c r="B68" i="1"/>
  <c r="E48" i="1"/>
  <c r="B69" i="1"/>
  <c r="E49" i="1"/>
  <c r="B70" i="1"/>
  <c r="E50" i="1"/>
  <c r="B71" i="1"/>
  <c r="E51" i="1"/>
  <c r="B72" i="1"/>
  <c r="E52" i="1"/>
  <c r="B73" i="1"/>
  <c r="E53" i="1"/>
  <c r="B74" i="1"/>
  <c r="E54" i="1"/>
  <c r="B75" i="1"/>
  <c r="E55" i="1"/>
  <c r="B76" i="1"/>
  <c r="E56" i="1"/>
  <c r="B77" i="1"/>
  <c r="E57" i="1"/>
  <c r="B78" i="1"/>
  <c r="E58" i="1"/>
  <c r="B79" i="1"/>
  <c r="E59" i="1"/>
  <c r="B80" i="1"/>
  <c r="E60" i="1"/>
  <c r="B81" i="1"/>
  <c r="E61" i="1"/>
  <c r="B82" i="1"/>
  <c r="E62" i="1"/>
  <c r="B83" i="1"/>
  <c r="E63" i="1"/>
  <c r="B84" i="1"/>
  <c r="E64" i="1"/>
  <c r="B85" i="1"/>
  <c r="E65" i="1"/>
  <c r="B86" i="1"/>
  <c r="E66" i="1"/>
  <c r="B87" i="1"/>
  <c r="E67" i="1"/>
  <c r="B88" i="1"/>
  <c r="E68" i="1"/>
  <c r="B89" i="1"/>
  <c r="E69" i="1"/>
  <c r="B90" i="1"/>
  <c r="E70" i="1"/>
  <c r="B91" i="1"/>
  <c r="E71" i="1"/>
  <c r="B92" i="1"/>
  <c r="E72" i="1"/>
  <c r="B93" i="1"/>
  <c r="E73" i="1"/>
  <c r="B94" i="1"/>
  <c r="E74" i="1"/>
  <c r="B95" i="1"/>
  <c r="E75" i="1"/>
  <c r="B96" i="1"/>
  <c r="E76" i="1"/>
  <c r="B97" i="1"/>
  <c r="E77" i="1"/>
  <c r="B98" i="1"/>
  <c r="E78" i="1"/>
  <c r="B99" i="1"/>
  <c r="E79" i="1"/>
  <c r="B100" i="1"/>
  <c r="E80" i="1"/>
  <c r="B101" i="1"/>
  <c r="E81" i="1"/>
  <c r="B102" i="1"/>
  <c r="E82" i="1"/>
  <c r="B103" i="1"/>
  <c r="E83" i="1"/>
  <c r="B104" i="1"/>
  <c r="E84" i="1"/>
  <c r="B105" i="1"/>
  <c r="E85" i="1"/>
  <c r="B106" i="1"/>
  <c r="E86" i="1"/>
  <c r="B107" i="1"/>
  <c r="E87" i="1"/>
  <c r="B108" i="1"/>
  <c r="E88" i="1"/>
  <c r="B109" i="1"/>
  <c r="E89" i="1"/>
  <c r="B110" i="1"/>
  <c r="E90" i="1"/>
  <c r="B111" i="1"/>
  <c r="E91" i="1"/>
  <c r="B112" i="1"/>
  <c r="E92" i="1"/>
  <c r="B113" i="1"/>
  <c r="E93" i="1"/>
  <c r="B114" i="1"/>
  <c r="E94" i="1"/>
  <c r="B115" i="1"/>
  <c r="E95" i="1"/>
  <c r="B116" i="1"/>
  <c r="E96" i="1"/>
  <c r="B117" i="1"/>
  <c r="E97" i="1"/>
  <c r="B118" i="1"/>
  <c r="E98" i="1"/>
  <c r="B119" i="1"/>
  <c r="E99" i="1"/>
  <c r="B120" i="1"/>
  <c r="E100" i="1"/>
  <c r="B121" i="1"/>
  <c r="E101" i="1"/>
  <c r="B122" i="1"/>
  <c r="E102" i="1"/>
  <c r="B123" i="1"/>
  <c r="E103" i="1"/>
  <c r="B124" i="1"/>
  <c r="E104" i="1"/>
  <c r="B125" i="1"/>
  <c r="E105" i="1"/>
  <c r="B126" i="1"/>
  <c r="E106" i="1"/>
  <c r="B127" i="1"/>
  <c r="E107" i="1"/>
  <c r="B128" i="1"/>
  <c r="E108" i="1"/>
  <c r="B129" i="1"/>
  <c r="E109" i="1"/>
  <c r="B130" i="1"/>
  <c r="E110" i="1"/>
  <c r="B131" i="1"/>
  <c r="E111" i="1"/>
  <c r="B132" i="1"/>
  <c r="E112" i="1"/>
  <c r="B133" i="1"/>
  <c r="E113" i="1"/>
  <c r="B134" i="1"/>
  <c r="E114" i="1"/>
  <c r="B135" i="1"/>
  <c r="E115" i="1"/>
  <c r="B136" i="1"/>
  <c r="E116" i="1"/>
  <c r="B137" i="1"/>
  <c r="E117" i="1"/>
  <c r="B138" i="1"/>
  <c r="E118" i="1"/>
  <c r="B139" i="1"/>
  <c r="E119" i="1"/>
  <c r="B140" i="1"/>
  <c r="E120" i="1"/>
  <c r="B141" i="1"/>
  <c r="E121" i="1"/>
  <c r="B142" i="1"/>
  <c r="E122" i="1"/>
  <c r="B143" i="1"/>
  <c r="E123" i="1"/>
  <c r="B144" i="1"/>
  <c r="E124" i="1"/>
  <c r="B145" i="1"/>
  <c r="E125" i="1"/>
  <c r="B146" i="1"/>
  <c r="E126" i="1"/>
  <c r="B147" i="1"/>
  <c r="E127" i="1"/>
  <c r="B148" i="1"/>
  <c r="E128" i="1"/>
  <c r="B149" i="1"/>
  <c r="E129" i="1"/>
  <c r="B150" i="1"/>
  <c r="E130" i="1"/>
  <c r="B151" i="1"/>
  <c r="E131" i="1"/>
  <c r="B152" i="1"/>
  <c r="E132" i="1"/>
  <c r="B153" i="1"/>
  <c r="E133" i="1"/>
  <c r="B154" i="1"/>
  <c r="E134" i="1"/>
  <c r="B155" i="1"/>
  <c r="E135" i="1"/>
  <c r="B156" i="1"/>
  <c r="E136" i="1"/>
  <c r="B157" i="1"/>
  <c r="E137" i="1"/>
  <c r="B158" i="1"/>
  <c r="E138" i="1"/>
  <c r="B159" i="1"/>
  <c r="E139" i="1"/>
  <c r="B160" i="1"/>
  <c r="E140" i="1"/>
  <c r="B161" i="1"/>
  <c r="E141" i="1"/>
  <c r="B162" i="1"/>
  <c r="E142" i="1"/>
  <c r="B163" i="1"/>
  <c r="E143" i="1"/>
  <c r="B164" i="1"/>
  <c r="E144" i="1"/>
  <c r="B165" i="1"/>
  <c r="E145" i="1"/>
  <c r="B166" i="1"/>
  <c r="E146" i="1"/>
  <c r="B167" i="1"/>
  <c r="E147" i="1"/>
  <c r="B168" i="1"/>
  <c r="E148" i="1"/>
  <c r="B169" i="1"/>
  <c r="E149" i="1"/>
  <c r="B170" i="1"/>
  <c r="E150" i="1"/>
  <c r="B171" i="1"/>
  <c r="E151" i="1"/>
  <c r="B172" i="1"/>
  <c r="E152" i="1"/>
  <c r="B173" i="1"/>
  <c r="E153" i="1"/>
  <c r="B174" i="1"/>
  <c r="E154" i="1"/>
  <c r="B175" i="1"/>
  <c r="E155" i="1"/>
  <c r="B176" i="1"/>
  <c r="E156" i="1"/>
  <c r="B177" i="1"/>
  <c r="E157" i="1"/>
  <c r="B178" i="1"/>
  <c r="E158" i="1"/>
  <c r="B179" i="1"/>
  <c r="E159" i="1"/>
  <c r="B180" i="1"/>
  <c r="E160" i="1"/>
  <c r="B181" i="1"/>
  <c r="E161" i="1"/>
  <c r="B182" i="1"/>
  <c r="E162" i="1"/>
  <c r="B183" i="1"/>
  <c r="E163" i="1"/>
  <c r="B184" i="1"/>
  <c r="E164" i="1"/>
  <c r="B185" i="1"/>
  <c r="E165" i="1"/>
  <c r="B186" i="1"/>
  <c r="E166" i="1"/>
  <c r="B187" i="1"/>
  <c r="E167" i="1"/>
  <c r="B188" i="1"/>
  <c r="E168" i="1"/>
  <c r="B189" i="1"/>
  <c r="E169" i="1"/>
  <c r="B190" i="1"/>
  <c r="E170" i="1"/>
  <c r="B191" i="1"/>
  <c r="E171" i="1"/>
  <c r="B192" i="1"/>
  <c r="E172" i="1"/>
  <c r="B193" i="1"/>
  <c r="E173" i="1"/>
  <c r="B194" i="1"/>
  <c r="E174" i="1"/>
  <c r="B195" i="1"/>
  <c r="E175" i="1"/>
  <c r="B196" i="1"/>
  <c r="E176" i="1"/>
  <c r="B197" i="1"/>
  <c r="E177" i="1"/>
  <c r="B198" i="1"/>
  <c r="E178" i="1"/>
  <c r="B199" i="1"/>
  <c r="E179" i="1"/>
  <c r="B200" i="1"/>
  <c r="E180" i="1"/>
  <c r="B201" i="1"/>
  <c r="E181" i="1"/>
  <c r="B202" i="1"/>
  <c r="E182" i="1"/>
  <c r="B203" i="1"/>
  <c r="E183" i="1"/>
  <c r="B204" i="1"/>
  <c r="E184" i="1"/>
  <c r="B205" i="1"/>
  <c r="E185" i="1"/>
  <c r="B206" i="1"/>
  <c r="E186" i="1"/>
  <c r="B207" i="1"/>
  <c r="E187" i="1"/>
  <c r="B208" i="1"/>
  <c r="E188" i="1"/>
  <c r="B209" i="1"/>
  <c r="E189" i="1"/>
  <c r="B210" i="1"/>
  <c r="E190" i="1"/>
  <c r="B211" i="1"/>
  <c r="E191" i="1"/>
  <c r="B212" i="1"/>
  <c r="E192" i="1"/>
  <c r="B213" i="1"/>
  <c r="E193" i="1"/>
  <c r="B214" i="1"/>
  <c r="E194" i="1"/>
  <c r="B215" i="1"/>
  <c r="E195" i="1"/>
  <c r="B216" i="1"/>
  <c r="E196" i="1"/>
  <c r="B217" i="1"/>
  <c r="E197" i="1"/>
  <c r="B218" i="1"/>
  <c r="E198" i="1"/>
  <c r="B219" i="1"/>
  <c r="E199" i="1"/>
  <c r="B220" i="1"/>
  <c r="E200" i="1"/>
  <c r="B221" i="1"/>
  <c r="E201" i="1"/>
  <c r="B222" i="1"/>
  <c r="E202" i="1"/>
  <c r="B223" i="1"/>
  <c r="E203" i="1"/>
  <c r="B224" i="1"/>
  <c r="E204" i="1"/>
  <c r="B225" i="1"/>
  <c r="E205" i="1"/>
  <c r="B226" i="1"/>
  <c r="E206" i="1"/>
  <c r="B227" i="1"/>
  <c r="E207" i="1"/>
  <c r="B228" i="1"/>
  <c r="E208" i="1"/>
  <c r="B229" i="1"/>
  <c r="E209" i="1"/>
  <c r="B230" i="1"/>
  <c r="E210" i="1"/>
  <c r="B231" i="1"/>
  <c r="E211" i="1"/>
  <c r="B232" i="1"/>
  <c r="E212" i="1"/>
  <c r="B233" i="1"/>
  <c r="E213" i="1"/>
  <c r="B234" i="1"/>
  <c r="E214" i="1"/>
  <c r="B235" i="1"/>
  <c r="E215" i="1"/>
  <c r="B236" i="1"/>
  <c r="E216" i="1"/>
  <c r="B237" i="1"/>
  <c r="E217" i="1"/>
  <c r="B238" i="1"/>
  <c r="E218" i="1"/>
  <c r="B239" i="1"/>
  <c r="E219" i="1"/>
  <c r="B240" i="1"/>
  <c r="E220" i="1"/>
  <c r="B241" i="1"/>
  <c r="E221" i="1"/>
  <c r="B242" i="1"/>
  <c r="E222" i="1"/>
  <c r="B243" i="1"/>
  <c r="E223" i="1"/>
  <c r="B244" i="1"/>
  <c r="E224" i="1"/>
  <c r="B245" i="1"/>
  <c r="E225" i="1"/>
  <c r="B246" i="1"/>
  <c r="E226" i="1"/>
  <c r="B247" i="1"/>
  <c r="E227" i="1"/>
  <c r="B248" i="1"/>
  <c r="E228" i="1"/>
  <c r="B249" i="1"/>
  <c r="E229" i="1"/>
  <c r="B250" i="1"/>
  <c r="E230" i="1"/>
  <c r="B251" i="1"/>
  <c r="E231" i="1"/>
  <c r="B252" i="1"/>
  <c r="E232" i="1"/>
  <c r="B253" i="1"/>
  <c r="E233" i="1"/>
  <c r="B254" i="1"/>
  <c r="E234" i="1"/>
  <c r="B255" i="1"/>
  <c r="E235" i="1"/>
  <c r="B256" i="1"/>
  <c r="E236" i="1"/>
  <c r="B257" i="1"/>
  <c r="E237" i="1"/>
  <c r="B258" i="1"/>
  <c r="E238" i="1"/>
  <c r="B259" i="1"/>
  <c r="E239" i="1"/>
  <c r="B260" i="1"/>
  <c r="E240" i="1"/>
  <c r="B261" i="1"/>
  <c r="E241" i="1"/>
  <c r="B262" i="1"/>
  <c r="E242" i="1"/>
  <c r="B263" i="1"/>
  <c r="E243" i="1"/>
  <c r="B264" i="1"/>
  <c r="E244" i="1"/>
  <c r="B265" i="1"/>
  <c r="E245" i="1"/>
  <c r="B266" i="1"/>
  <c r="E246" i="1"/>
  <c r="B267" i="1"/>
  <c r="E247" i="1"/>
  <c r="B268" i="1"/>
  <c r="E248" i="1"/>
  <c r="B269" i="1"/>
  <c r="E249" i="1"/>
  <c r="B270" i="1"/>
  <c r="E250" i="1"/>
  <c r="B271" i="1"/>
  <c r="E251" i="1"/>
  <c r="B272" i="1"/>
  <c r="E252" i="1"/>
  <c r="B273" i="1"/>
  <c r="E253" i="1"/>
  <c r="B274" i="1"/>
  <c r="E254" i="1"/>
  <c r="B275" i="1"/>
  <c r="E255" i="1"/>
  <c r="B276" i="1"/>
  <c r="E256" i="1"/>
  <c r="B277" i="1"/>
  <c r="E257" i="1"/>
  <c r="B278" i="1"/>
  <c r="E258" i="1"/>
  <c r="B279" i="1"/>
  <c r="E259" i="1"/>
  <c r="B280" i="1"/>
  <c r="E260" i="1"/>
  <c r="B281" i="1"/>
  <c r="E261" i="1"/>
  <c r="B282" i="1"/>
  <c r="E262" i="1"/>
  <c r="B283" i="1"/>
  <c r="E263" i="1"/>
  <c r="B284" i="1"/>
  <c r="E264" i="1"/>
  <c r="B285" i="1"/>
  <c r="E265" i="1"/>
  <c r="B286" i="1"/>
  <c r="E266" i="1"/>
  <c r="B287" i="1"/>
  <c r="E267" i="1"/>
  <c r="B288" i="1"/>
  <c r="E268" i="1"/>
  <c r="B289" i="1"/>
  <c r="E269" i="1"/>
  <c r="B290" i="1"/>
  <c r="E270" i="1"/>
  <c r="B291" i="1"/>
  <c r="E271" i="1"/>
  <c r="B292" i="1"/>
  <c r="E272" i="1"/>
  <c r="B293" i="1"/>
  <c r="E273" i="1"/>
  <c r="B294" i="1"/>
  <c r="E274" i="1"/>
  <c r="B295" i="1"/>
  <c r="E275" i="1"/>
  <c r="B296" i="1"/>
  <c r="E276" i="1"/>
  <c r="B297" i="1"/>
  <c r="E277" i="1"/>
  <c r="B298" i="1"/>
  <c r="E278" i="1"/>
  <c r="B299" i="1"/>
  <c r="E279" i="1"/>
  <c r="B300" i="1"/>
  <c r="E280" i="1"/>
  <c r="B301" i="1"/>
  <c r="E281" i="1"/>
  <c r="B302" i="1"/>
  <c r="E282" i="1"/>
  <c r="B303" i="1"/>
  <c r="E283" i="1"/>
  <c r="B304" i="1"/>
  <c r="E284" i="1"/>
  <c r="B305" i="1"/>
  <c r="E285" i="1"/>
  <c r="B306" i="1"/>
  <c r="E286" i="1"/>
  <c r="B307" i="1"/>
  <c r="E287" i="1"/>
  <c r="B308" i="1"/>
  <c r="E288" i="1"/>
  <c r="B309" i="1"/>
  <c r="E289" i="1"/>
  <c r="B310" i="1"/>
  <c r="E290" i="1"/>
  <c r="B311" i="1"/>
  <c r="E291" i="1"/>
  <c r="B312" i="1"/>
  <c r="E292" i="1"/>
  <c r="B313" i="1"/>
  <c r="E293" i="1"/>
  <c r="B314" i="1"/>
  <c r="E294" i="1"/>
  <c r="B315" i="1"/>
  <c r="E295" i="1"/>
  <c r="B316" i="1"/>
  <c r="E296" i="1"/>
  <c r="B317" i="1"/>
  <c r="E297" i="1"/>
  <c r="B318" i="1"/>
  <c r="E298" i="1"/>
  <c r="B319" i="1"/>
  <c r="E299" i="1"/>
  <c r="B320" i="1"/>
  <c r="E300" i="1"/>
  <c r="B321" i="1"/>
  <c r="E301" i="1"/>
  <c r="B322" i="1"/>
  <c r="E302" i="1"/>
  <c r="B323" i="1"/>
  <c r="E303" i="1"/>
  <c r="B324" i="1"/>
  <c r="E304" i="1"/>
  <c r="B325" i="1"/>
  <c r="E305" i="1"/>
  <c r="B326" i="1"/>
  <c r="E306" i="1"/>
  <c r="B327" i="1"/>
  <c r="E307" i="1"/>
  <c r="B328" i="1"/>
  <c r="E308" i="1"/>
  <c r="B329" i="1"/>
  <c r="E309" i="1"/>
  <c r="B330" i="1"/>
  <c r="E310" i="1"/>
  <c r="B331" i="1"/>
  <c r="E311" i="1"/>
  <c r="B332" i="1"/>
  <c r="E312" i="1"/>
  <c r="B333" i="1"/>
  <c r="E313" i="1"/>
  <c r="B334" i="1"/>
  <c r="E314" i="1"/>
  <c r="B335" i="1"/>
  <c r="E315" i="1"/>
  <c r="B336" i="1"/>
  <c r="E316" i="1"/>
  <c r="B337" i="1"/>
  <c r="E317" i="1"/>
  <c r="B338" i="1"/>
  <c r="E318" i="1"/>
  <c r="B339" i="1"/>
  <c r="E319" i="1"/>
  <c r="B340" i="1"/>
  <c r="E320" i="1"/>
  <c r="B341" i="1"/>
  <c r="E321" i="1"/>
  <c r="B342" i="1"/>
  <c r="E322" i="1"/>
  <c r="B343" i="1"/>
  <c r="E323" i="1"/>
  <c r="B344" i="1"/>
  <c r="E324" i="1"/>
  <c r="B345" i="1"/>
  <c r="E325" i="1"/>
  <c r="B346" i="1"/>
  <c r="E326" i="1"/>
  <c r="B347" i="1"/>
  <c r="E327" i="1"/>
  <c r="B348" i="1"/>
  <c r="E328" i="1"/>
  <c r="B349" i="1"/>
  <c r="E329" i="1"/>
  <c r="B350" i="1"/>
  <c r="E330" i="1"/>
  <c r="B351" i="1"/>
  <c r="E331" i="1"/>
  <c r="B352" i="1"/>
  <c r="E332" i="1"/>
  <c r="B353" i="1"/>
  <c r="E333" i="1"/>
  <c r="B354" i="1"/>
  <c r="E334" i="1"/>
  <c r="B355" i="1"/>
  <c r="E335" i="1"/>
  <c r="B356" i="1"/>
  <c r="E336" i="1"/>
  <c r="B357" i="1"/>
  <c r="E337" i="1"/>
  <c r="B358" i="1"/>
  <c r="E338" i="1"/>
  <c r="B359" i="1"/>
  <c r="E339" i="1"/>
  <c r="B360" i="1"/>
  <c r="E340" i="1"/>
  <c r="B361" i="1"/>
  <c r="E341" i="1"/>
  <c r="B362" i="1"/>
  <c r="E342" i="1"/>
  <c r="B363" i="1"/>
  <c r="E343" i="1"/>
  <c r="B364" i="1"/>
  <c r="E344" i="1"/>
  <c r="B365" i="1"/>
  <c r="E345" i="1"/>
  <c r="B366" i="1"/>
  <c r="E346" i="1"/>
  <c r="B367" i="1"/>
  <c r="E347" i="1"/>
  <c r="B368" i="1"/>
  <c r="E348" i="1"/>
  <c r="B369" i="1"/>
  <c r="E349" i="1"/>
  <c r="B370" i="1"/>
  <c r="E350" i="1"/>
  <c r="B371" i="1"/>
  <c r="E351" i="1"/>
  <c r="B372" i="1"/>
  <c r="E352" i="1"/>
  <c r="B373" i="1"/>
  <c r="E353" i="1"/>
  <c r="B374" i="1"/>
  <c r="E354" i="1"/>
  <c r="B375" i="1"/>
  <c r="E355" i="1"/>
  <c r="B376" i="1"/>
  <c r="E356" i="1"/>
  <c r="B377" i="1"/>
  <c r="E357" i="1"/>
  <c r="B378" i="1"/>
  <c r="E358" i="1"/>
  <c r="B379" i="1"/>
  <c r="E359" i="1"/>
  <c r="B380" i="1"/>
  <c r="E360" i="1"/>
  <c r="B1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1" i="1"/>
  <c r="AQ134" i="4"/>
  <c r="AS134" i="4"/>
  <c r="AQ23" i="4"/>
  <c r="AS23" i="4"/>
  <c r="AQ25" i="4"/>
  <c r="AS25" i="4"/>
  <c r="AQ27" i="4"/>
  <c r="AS27" i="4"/>
  <c r="AQ31" i="4"/>
  <c r="AS31" i="4"/>
  <c r="AQ33" i="4"/>
  <c r="AS33" i="4"/>
  <c r="AQ35" i="4"/>
  <c r="AS35" i="4"/>
  <c r="AQ38" i="4"/>
  <c r="AS38" i="4"/>
  <c r="AQ39" i="4"/>
  <c r="AS39" i="4"/>
  <c r="AT39" i="4"/>
  <c r="AQ40" i="4"/>
  <c r="AS40" i="4"/>
  <c r="AQ41" i="4"/>
  <c r="AS41" i="4"/>
  <c r="AQ43" i="4"/>
  <c r="AS43" i="4"/>
  <c r="AQ46" i="4"/>
  <c r="AS46" i="4"/>
  <c r="AQ47" i="4"/>
  <c r="AS47" i="4"/>
  <c r="AQ48" i="4"/>
  <c r="AS48" i="4"/>
  <c r="AT48" i="4"/>
  <c r="AQ49" i="4"/>
  <c r="AS49" i="4"/>
  <c r="AQ53" i="4"/>
  <c r="AS53" i="4"/>
  <c r="AQ54" i="4"/>
  <c r="AS54" i="4"/>
  <c r="AQ55" i="4"/>
  <c r="AS55" i="4"/>
  <c r="AQ56" i="4"/>
  <c r="AS56" i="4"/>
  <c r="AQ57" i="4"/>
  <c r="AS57" i="4"/>
  <c r="AQ59" i="4"/>
  <c r="AS59" i="4"/>
  <c r="AQ63" i="4"/>
  <c r="AS63" i="4"/>
  <c r="AQ64" i="4"/>
  <c r="AS64" i="4"/>
  <c r="AQ65" i="4"/>
  <c r="AS65" i="4"/>
  <c r="AQ70" i="4"/>
  <c r="AS70" i="4"/>
  <c r="AQ71" i="4"/>
  <c r="AS71" i="4"/>
  <c r="AQ72" i="4"/>
  <c r="AS72" i="4"/>
  <c r="AT72" i="4"/>
  <c r="AQ75" i="4"/>
  <c r="AS75" i="4"/>
  <c r="AQ80" i="4"/>
  <c r="AS80" i="4"/>
  <c r="AQ87" i="4"/>
  <c r="AS87" i="4"/>
  <c r="AQ91" i="4"/>
  <c r="AS91" i="4"/>
  <c r="AQ95" i="4"/>
  <c r="AS95" i="4"/>
  <c r="AT95" i="4"/>
  <c r="AQ97" i="4"/>
  <c r="AS97" i="4"/>
  <c r="AQ101" i="4"/>
  <c r="AS101" i="4"/>
  <c r="AT101" i="4"/>
  <c r="AQ103" i="4"/>
  <c r="AS103" i="4"/>
  <c r="AQ107" i="4"/>
  <c r="AS107" i="4"/>
  <c r="AQ109" i="4"/>
  <c r="AS109" i="4"/>
  <c r="AT109" i="4"/>
  <c r="AQ111" i="4"/>
  <c r="AS111" i="4"/>
  <c r="AQ113" i="4"/>
  <c r="AS113" i="4"/>
  <c r="AT113" i="4"/>
  <c r="AQ123" i="4"/>
  <c r="AS123" i="4"/>
  <c r="AT123" i="4"/>
  <c r="AQ125" i="4"/>
  <c r="AS125" i="4"/>
  <c r="AQ126" i="4"/>
  <c r="AS126" i="4"/>
  <c r="AQ127" i="4"/>
  <c r="AS127" i="4"/>
  <c r="AT127" i="4"/>
  <c r="AQ128" i="4"/>
  <c r="AS128" i="4"/>
  <c r="AQ139" i="4"/>
  <c r="AS139" i="4"/>
  <c r="AP43" i="4"/>
  <c r="AR43" i="4"/>
  <c r="AT43" i="4"/>
  <c r="AP21" i="4"/>
  <c r="AR21" i="4"/>
  <c r="AT21" i="4"/>
  <c r="AP25" i="4"/>
  <c r="AR25" i="4"/>
  <c r="AT25" i="4"/>
  <c r="AP26" i="4"/>
  <c r="AR26" i="4"/>
  <c r="AP28" i="4"/>
  <c r="AR28" i="4"/>
  <c r="AP29" i="4"/>
  <c r="AR29" i="4"/>
  <c r="AP31" i="4"/>
  <c r="AR31" i="4"/>
  <c r="AT31" i="4"/>
  <c r="AP34" i="4"/>
  <c r="AR34" i="4"/>
  <c r="AP35" i="4"/>
  <c r="AR35" i="4"/>
  <c r="AP37" i="4"/>
  <c r="AR37" i="4"/>
  <c r="AP38" i="4"/>
  <c r="AR38" i="4"/>
  <c r="AT38" i="4"/>
  <c r="AP41" i="4"/>
  <c r="AR41" i="4"/>
  <c r="AT41" i="4"/>
  <c r="AP49" i="4"/>
  <c r="AR49" i="4"/>
  <c r="AP50" i="4"/>
  <c r="AR50" i="4"/>
  <c r="AP68" i="4"/>
  <c r="AR68" i="4"/>
  <c r="AP69" i="4"/>
  <c r="AR69" i="4"/>
  <c r="AT69" i="4"/>
  <c r="AP74" i="4"/>
  <c r="AR74" i="4"/>
  <c r="AP81" i="4"/>
  <c r="AR81" i="4"/>
  <c r="AT81" i="4"/>
  <c r="AP82" i="4"/>
  <c r="AR82" i="4"/>
  <c r="AT82" i="4"/>
  <c r="AP89" i="4"/>
  <c r="AR89" i="4"/>
  <c r="AP97" i="4"/>
  <c r="AR97" i="4"/>
  <c r="AP100" i="4"/>
  <c r="AR100" i="4"/>
  <c r="AP102" i="4"/>
  <c r="AR102" i="4"/>
  <c r="AT102" i="4"/>
  <c r="AP105" i="4"/>
  <c r="AR105" i="4"/>
  <c r="AT105" i="4"/>
  <c r="AP108" i="4"/>
  <c r="AR108" i="4"/>
  <c r="AT108" i="4"/>
  <c r="AP113" i="4"/>
  <c r="AR113" i="4"/>
  <c r="AP114" i="4"/>
  <c r="AR114" i="4"/>
  <c r="AP116" i="4"/>
  <c r="AR116" i="4"/>
  <c r="AP118" i="4"/>
  <c r="AR118" i="4"/>
  <c r="AP119" i="4"/>
  <c r="AR119" i="4"/>
  <c r="AP122" i="4"/>
  <c r="AR122" i="4"/>
  <c r="AT122" i="4"/>
  <c r="AP124" i="4"/>
  <c r="AR124" i="4"/>
  <c r="AT124" i="4"/>
  <c r="AP130" i="4"/>
  <c r="AR130" i="4"/>
  <c r="AP134" i="4"/>
  <c r="AR134" i="4"/>
  <c r="AP140" i="4"/>
  <c r="AR140" i="4"/>
  <c r="AG21" i="4"/>
  <c r="AI21" i="4"/>
  <c r="AG23" i="4"/>
  <c r="AI23" i="4"/>
  <c r="AG25" i="4"/>
  <c r="AI25" i="4"/>
  <c r="AJ25" i="4"/>
  <c r="AG27" i="4"/>
  <c r="AI27" i="4"/>
  <c r="AG28" i="4"/>
  <c r="AI28" i="4"/>
  <c r="AG33" i="4"/>
  <c r="AI33" i="4"/>
  <c r="AG36" i="4"/>
  <c r="AI36" i="4"/>
  <c r="AG44" i="4"/>
  <c r="AI44" i="4"/>
  <c r="AG47" i="4"/>
  <c r="AI47" i="4"/>
  <c r="AG49" i="4"/>
  <c r="AI49" i="4"/>
  <c r="AG52" i="4"/>
  <c r="AI52" i="4"/>
  <c r="AG55" i="4"/>
  <c r="AI55" i="4"/>
  <c r="AG63" i="4"/>
  <c r="AI63" i="4"/>
  <c r="AG65" i="4"/>
  <c r="AI65" i="4"/>
  <c r="AJ65" i="4"/>
  <c r="AG69" i="4"/>
  <c r="AI69" i="4"/>
  <c r="AG77" i="4"/>
  <c r="AI77" i="4"/>
  <c r="AG87" i="4"/>
  <c r="AI87" i="4"/>
  <c r="AG92" i="4"/>
  <c r="AI92" i="4"/>
  <c r="AG95" i="4"/>
  <c r="AI95" i="4"/>
  <c r="AG100" i="4"/>
  <c r="AI100" i="4"/>
  <c r="AG103" i="4"/>
  <c r="AI103" i="4"/>
  <c r="AG105" i="4"/>
  <c r="AI105" i="4"/>
  <c r="AG108" i="4"/>
  <c r="AI108" i="4"/>
  <c r="AG113" i="4"/>
  <c r="AI113" i="4"/>
  <c r="AJ113" i="4"/>
  <c r="AG116" i="4"/>
  <c r="AI116" i="4"/>
  <c r="AJ116" i="4"/>
  <c r="AG121" i="4"/>
  <c r="AI121" i="4"/>
  <c r="AG124" i="4"/>
  <c r="AI124" i="4"/>
  <c r="AG125" i="4"/>
  <c r="AI125" i="4"/>
  <c r="AG127" i="4"/>
  <c r="AI127" i="4"/>
  <c r="AJ127" i="4"/>
  <c r="AG129" i="4"/>
  <c r="AI129" i="4"/>
  <c r="AG132" i="4"/>
  <c r="AI132" i="4"/>
  <c r="AG133" i="4"/>
  <c r="AI133" i="4"/>
  <c r="AJ133" i="4"/>
  <c r="AG137" i="4"/>
  <c r="AI137" i="4"/>
  <c r="AF22" i="4"/>
  <c r="AH22" i="4"/>
  <c r="AF38" i="4"/>
  <c r="AH38" i="4"/>
  <c r="AF46" i="4"/>
  <c r="AH46" i="4"/>
  <c r="AF49" i="4"/>
  <c r="AH49" i="4"/>
  <c r="AJ49" i="4"/>
  <c r="AF57" i="4"/>
  <c r="AH57" i="4"/>
  <c r="AJ57" i="4"/>
  <c r="AF59" i="4"/>
  <c r="AH59" i="4"/>
  <c r="AJ59" i="4"/>
  <c r="AF67" i="4"/>
  <c r="AH67" i="4"/>
  <c r="AJ67" i="4"/>
  <c r="AF83" i="4"/>
  <c r="AH83" i="4"/>
  <c r="AF86" i="4"/>
  <c r="AH86" i="4"/>
  <c r="AF99" i="4"/>
  <c r="AH99" i="4"/>
  <c r="AF118" i="4"/>
  <c r="AH118" i="4"/>
  <c r="AF123" i="4"/>
  <c r="AH123" i="4"/>
  <c r="AJ123" i="4"/>
  <c r="AF131" i="4"/>
  <c r="AH131" i="4"/>
  <c r="AJ131" i="4"/>
  <c r="AF20" i="4"/>
  <c r="AH20" i="4"/>
  <c r="AP126" i="4"/>
  <c r="AR126" i="4"/>
  <c r="AT126" i="4"/>
  <c r="AQ110" i="4"/>
  <c r="AS110" i="4"/>
  <c r="AQ102" i="4"/>
  <c r="AS102" i="4"/>
  <c r="AQ94" i="4"/>
  <c r="AS94" i="4"/>
  <c r="AQ93" i="4"/>
  <c r="AS93" i="4"/>
  <c r="AP86" i="4"/>
  <c r="AR86" i="4"/>
  <c r="AT86" i="4"/>
  <c r="AQ69" i="4"/>
  <c r="AS69" i="4"/>
  <c r="AQ61" i="4"/>
  <c r="AS61" i="4"/>
  <c r="AG57" i="4"/>
  <c r="AI57" i="4"/>
  <c r="AQ37" i="4"/>
  <c r="AS37" i="4"/>
  <c r="AT37" i="4"/>
  <c r="AQ30" i="4"/>
  <c r="AS30" i="4"/>
  <c r="AQ29" i="4"/>
  <c r="AS29" i="4"/>
  <c r="AQ22" i="4"/>
  <c r="AS22" i="4"/>
  <c r="AQ21" i="4"/>
  <c r="AS21" i="4"/>
  <c r="L21" i="4"/>
  <c r="N21" i="4"/>
  <c r="L22" i="4"/>
  <c r="N22" i="4"/>
  <c r="O22" i="4"/>
  <c r="L23" i="4"/>
  <c r="N23" i="4"/>
  <c r="O23" i="4"/>
  <c r="L24" i="4"/>
  <c r="N24" i="4"/>
  <c r="O24" i="4"/>
  <c r="L25" i="4"/>
  <c r="N25" i="4"/>
  <c r="L29" i="4"/>
  <c r="N29" i="4"/>
  <c r="O29" i="4"/>
  <c r="L31" i="4"/>
  <c r="N31" i="4"/>
  <c r="L33" i="4"/>
  <c r="N33" i="4"/>
  <c r="O33" i="4"/>
  <c r="L36" i="4"/>
  <c r="N36" i="4"/>
  <c r="O36" i="4"/>
  <c r="L38" i="4"/>
  <c r="N38" i="4"/>
  <c r="L39" i="4"/>
  <c r="N39" i="4"/>
  <c r="O39" i="4"/>
  <c r="L40" i="4"/>
  <c r="N40" i="4"/>
  <c r="O40" i="4"/>
  <c r="L44" i="4"/>
  <c r="N44" i="4"/>
  <c r="O44" i="4"/>
  <c r="L47" i="4"/>
  <c r="N47" i="4"/>
  <c r="O47" i="4"/>
  <c r="L52" i="4"/>
  <c r="N52" i="4"/>
  <c r="O52" i="4"/>
  <c r="L59" i="4"/>
  <c r="N59" i="4"/>
  <c r="O59" i="4"/>
  <c r="L67" i="4"/>
  <c r="N67" i="4"/>
  <c r="O67" i="4"/>
  <c r="L77" i="4"/>
  <c r="N77" i="4"/>
  <c r="O77" i="4"/>
  <c r="L80" i="4"/>
  <c r="N80" i="4"/>
  <c r="O80" i="4"/>
  <c r="L84" i="4"/>
  <c r="N84" i="4"/>
  <c r="O84" i="4"/>
  <c r="L85" i="4"/>
  <c r="N85" i="4"/>
  <c r="O85" i="4"/>
  <c r="L86" i="4"/>
  <c r="N86" i="4"/>
  <c r="O86" i="4"/>
  <c r="L87" i="4"/>
  <c r="N87" i="4"/>
  <c r="O87" i="4"/>
  <c r="L88" i="4"/>
  <c r="N88" i="4"/>
  <c r="O88" i="4"/>
  <c r="L93" i="4"/>
  <c r="N93" i="4"/>
  <c r="O93" i="4"/>
  <c r="L94" i="4"/>
  <c r="N94" i="4"/>
  <c r="O94" i="4"/>
  <c r="L95" i="4"/>
  <c r="N95" i="4"/>
  <c r="L96" i="4"/>
  <c r="N96" i="4"/>
  <c r="O96" i="4"/>
  <c r="L100" i="4"/>
  <c r="N100" i="4"/>
  <c r="O100" i="4"/>
  <c r="L101" i="4"/>
  <c r="N101" i="4"/>
  <c r="O101" i="4"/>
  <c r="L102" i="4"/>
  <c r="N102" i="4"/>
  <c r="O102" i="4"/>
  <c r="L104" i="4"/>
  <c r="N104" i="4"/>
  <c r="O104" i="4"/>
  <c r="L110" i="4"/>
  <c r="N110" i="4"/>
  <c r="L111" i="4"/>
  <c r="N111" i="4"/>
  <c r="O111" i="4"/>
  <c r="L114" i="4"/>
  <c r="N114" i="4"/>
  <c r="L117" i="4"/>
  <c r="N117" i="4"/>
  <c r="L118" i="4"/>
  <c r="N118" i="4"/>
  <c r="O118" i="4"/>
  <c r="L120" i="4"/>
  <c r="N120" i="4"/>
  <c r="L125" i="4"/>
  <c r="N125" i="4"/>
  <c r="O125" i="4"/>
  <c r="L126" i="4"/>
  <c r="N126" i="4"/>
  <c r="L134" i="4"/>
  <c r="N134" i="4"/>
  <c r="O134" i="4"/>
  <c r="L136" i="4"/>
  <c r="N136" i="4"/>
  <c r="O136" i="4"/>
  <c r="L62" i="4"/>
  <c r="N62" i="4"/>
  <c r="O62" i="4"/>
  <c r="L30" i="4"/>
  <c r="N30" i="4"/>
  <c r="AG35" i="4"/>
  <c r="AI35" i="4"/>
  <c r="AG51" i="4"/>
  <c r="AI51" i="4"/>
  <c r="AG131" i="4"/>
  <c r="AI131" i="4"/>
  <c r="AP109" i="4"/>
  <c r="AR109" i="4"/>
  <c r="AG122" i="4"/>
  <c r="AI122" i="4"/>
  <c r="AQ45" i="4"/>
  <c r="AS45" i="4"/>
  <c r="AT45" i="4"/>
  <c r="AQ135" i="4"/>
  <c r="AS135" i="4"/>
  <c r="AT135" i="4"/>
  <c r="AF72" i="4"/>
  <c r="AH72" i="4"/>
  <c r="AQ79" i="4"/>
  <c r="AS79" i="4"/>
  <c r="L78" i="4"/>
  <c r="N78" i="4"/>
  <c r="O78" i="4"/>
  <c r="L70" i="4"/>
  <c r="N70" i="4"/>
  <c r="O70" i="4"/>
  <c r="L54" i="4"/>
  <c r="N54" i="4"/>
  <c r="O54" i="4"/>
  <c r="L46" i="4"/>
  <c r="N46" i="4"/>
  <c r="O46" i="4"/>
  <c r="L132" i="4"/>
  <c r="N132" i="4"/>
  <c r="AG119" i="4"/>
  <c r="AI119" i="4"/>
  <c r="L91" i="4"/>
  <c r="N91" i="4"/>
  <c r="AG29" i="4"/>
  <c r="AI29" i="4"/>
  <c r="AP20" i="4"/>
  <c r="AR20" i="4"/>
  <c r="AP58" i="4"/>
  <c r="AR58" i="4"/>
  <c r="AT58" i="4"/>
  <c r="AF125" i="4"/>
  <c r="AH125" i="4"/>
  <c r="AJ125" i="4"/>
  <c r="AF117" i="4"/>
  <c r="AH117" i="4"/>
  <c r="AF109" i="4"/>
  <c r="AH109" i="4"/>
  <c r="AF101" i="4"/>
  <c r="AH101" i="4"/>
  <c r="AJ101" i="4"/>
  <c r="AF93" i="4"/>
  <c r="AH93" i="4"/>
  <c r="AF85" i="4"/>
  <c r="AH85" i="4"/>
  <c r="AJ85" i="4"/>
  <c r="AF69" i="4"/>
  <c r="AH69" i="4"/>
  <c r="AJ69" i="4"/>
  <c r="AF61" i="4"/>
  <c r="AH61" i="4"/>
  <c r="AJ61" i="4"/>
  <c r="AF53" i="4"/>
  <c r="AH53" i="4"/>
  <c r="AF29" i="4"/>
  <c r="AH29" i="4"/>
  <c r="AF21" i="4"/>
  <c r="AH21" i="4"/>
  <c r="AJ21" i="4"/>
  <c r="L131" i="4"/>
  <c r="N131" i="4"/>
  <c r="L123" i="4"/>
  <c r="N123" i="4"/>
  <c r="O123" i="4"/>
  <c r="AP137" i="4"/>
  <c r="AR137" i="4"/>
  <c r="AT137" i="4"/>
  <c r="AF112" i="4"/>
  <c r="AH112" i="4"/>
  <c r="AF104" i="4"/>
  <c r="AH104" i="4"/>
  <c r="AF96" i="4"/>
  <c r="AH96" i="4"/>
  <c r="AJ96" i="4"/>
  <c r="AF80" i="4"/>
  <c r="AH80" i="4"/>
  <c r="AF55" i="4"/>
  <c r="AH55" i="4"/>
  <c r="AJ55" i="4"/>
  <c r="AF78" i="4"/>
  <c r="AH78" i="4"/>
  <c r="L133" i="4"/>
  <c r="N133" i="4"/>
  <c r="L116" i="4"/>
  <c r="N116" i="4"/>
  <c r="O116" i="4"/>
  <c r="L108" i="4"/>
  <c r="N108" i="4"/>
  <c r="O108" i="4"/>
  <c r="L92" i="4"/>
  <c r="N92" i="4"/>
  <c r="L60" i="4"/>
  <c r="N60" i="4"/>
  <c r="O60" i="4"/>
  <c r="AF115" i="4"/>
  <c r="AH115" i="4"/>
  <c r="AF27" i="4"/>
  <c r="AH27" i="4"/>
  <c r="AG96" i="4"/>
  <c r="AI96" i="4"/>
  <c r="AG48" i="4"/>
  <c r="AI48" i="4"/>
  <c r="L140" i="4"/>
  <c r="N140" i="4"/>
  <c r="O140" i="4"/>
  <c r="L138" i="4"/>
  <c r="N138" i="4"/>
  <c r="L122" i="4"/>
  <c r="N122" i="4"/>
  <c r="L106" i="4"/>
  <c r="N106" i="4"/>
  <c r="O106" i="4"/>
  <c r="L98" i="4"/>
  <c r="N98" i="4"/>
  <c r="L82" i="4"/>
  <c r="N82" i="4"/>
  <c r="O82" i="4"/>
  <c r="L74" i="4"/>
  <c r="N74" i="4"/>
  <c r="L66" i="4"/>
  <c r="N66" i="4"/>
  <c r="L50" i="4"/>
  <c r="N50" i="4"/>
  <c r="L42" i="4"/>
  <c r="N42" i="4"/>
  <c r="AF116" i="4"/>
  <c r="AH116" i="4"/>
  <c r="AF60" i="4"/>
  <c r="AH60" i="4"/>
  <c r="AF28" i="4"/>
  <c r="AH28" i="4"/>
  <c r="AJ28" i="4"/>
  <c r="L43" i="4"/>
  <c r="N43" i="4"/>
  <c r="O43" i="4"/>
  <c r="L124" i="4"/>
  <c r="N124" i="4"/>
  <c r="O124" i="4"/>
  <c r="AQ114" i="4"/>
  <c r="AS114" i="4"/>
  <c r="AQ90" i="4"/>
  <c r="AS90" i="4"/>
  <c r="AQ74" i="4"/>
  <c r="AS74" i="4"/>
  <c r="AQ58" i="4"/>
  <c r="AS58" i="4"/>
  <c r="AF26" i="4"/>
  <c r="AH26" i="4"/>
  <c r="AP133" i="4"/>
  <c r="AR133" i="4"/>
  <c r="AT133" i="4"/>
  <c r="AP117" i="4"/>
  <c r="AR117" i="4"/>
  <c r="AT117" i="4"/>
  <c r="AP45" i="4"/>
  <c r="AR45" i="4"/>
  <c r="L75" i="4"/>
  <c r="N75" i="4"/>
  <c r="AQ122" i="4"/>
  <c r="AS122" i="4"/>
  <c r="AQ98" i="4"/>
  <c r="AS98" i="4"/>
  <c r="AT98" i="4"/>
  <c r="AQ82" i="4"/>
  <c r="AS82" i="4"/>
  <c r="AQ66" i="4"/>
  <c r="AS66" i="4"/>
  <c r="AT66" i="4"/>
  <c r="AF103" i="4"/>
  <c r="AH103" i="4"/>
  <c r="AF79" i="4"/>
  <c r="AH79" i="4"/>
  <c r="AF71" i="4"/>
  <c r="AH71" i="4"/>
  <c r="AP121" i="4"/>
  <c r="AR121" i="4"/>
  <c r="AT121" i="4"/>
  <c r="AG80" i="4"/>
  <c r="AI80" i="4"/>
  <c r="AJ80" i="4"/>
  <c r="AG32" i="4"/>
  <c r="AI32" i="4"/>
  <c r="L76" i="4"/>
  <c r="N76" i="4"/>
  <c r="O76" i="4"/>
  <c r="L68" i="4"/>
  <c r="N68" i="4"/>
  <c r="L37" i="4"/>
  <c r="N37" i="4"/>
  <c r="O37" i="4"/>
  <c r="AF94" i="4"/>
  <c r="AH94" i="4"/>
  <c r="AG82" i="4"/>
  <c r="AI82" i="4"/>
  <c r="AP88" i="4"/>
  <c r="AR88" i="4"/>
  <c r="AT88" i="4"/>
  <c r="AP73" i="4"/>
  <c r="AR73" i="4"/>
  <c r="AP65" i="4"/>
  <c r="AR65" i="4"/>
  <c r="AT65" i="4"/>
  <c r="AP42" i="4"/>
  <c r="AR42" i="4"/>
  <c r="AT42" i="4"/>
  <c r="AP71" i="4"/>
  <c r="AR71" i="4"/>
  <c r="AT71" i="4"/>
  <c r="AF42" i="4"/>
  <c r="AH42" i="4"/>
  <c r="L90" i="4"/>
  <c r="N90" i="4"/>
  <c r="AF75" i="4"/>
  <c r="AH75" i="4"/>
  <c r="AG70" i="4"/>
  <c r="AI70" i="4"/>
  <c r="AP101" i="4"/>
  <c r="AR101" i="4"/>
  <c r="AG109" i="4"/>
  <c r="AI109" i="4"/>
  <c r="AJ109" i="4"/>
  <c r="AG101" i="4"/>
  <c r="AI101" i="4"/>
  <c r="AG93" i="4"/>
  <c r="AI93" i="4"/>
  <c r="AG61" i="4"/>
  <c r="AI61" i="4"/>
  <c r="AP60" i="4"/>
  <c r="AR60" i="4"/>
  <c r="AT60" i="4"/>
  <c r="AF136" i="4"/>
  <c r="AH136" i="4"/>
  <c r="AF128" i="4"/>
  <c r="AH128" i="4"/>
  <c r="AF120" i="4"/>
  <c r="AH120" i="4"/>
  <c r="AF64" i="4"/>
  <c r="AH64" i="4"/>
  <c r="AJ64" i="4"/>
  <c r="AP61" i="4"/>
  <c r="AR61" i="4"/>
  <c r="AT61" i="4"/>
  <c r="AP53" i="4"/>
  <c r="AR53" i="4"/>
  <c r="AT53" i="4"/>
  <c r="AP123" i="4"/>
  <c r="AR123" i="4"/>
  <c r="AP67" i="4"/>
  <c r="AR67" i="4"/>
  <c r="AQ88" i="4"/>
  <c r="AS88" i="4"/>
  <c r="AQ32" i="4"/>
  <c r="AS32" i="4"/>
  <c r="L58" i="4"/>
  <c r="N58" i="4"/>
  <c r="AF68" i="4"/>
  <c r="AH68" i="4"/>
  <c r="AJ68" i="4"/>
  <c r="AF63" i="4"/>
  <c r="AH63" i="4"/>
  <c r="AJ63" i="4"/>
  <c r="L128" i="4"/>
  <c r="N128" i="4"/>
  <c r="O128" i="4"/>
  <c r="AF44" i="4"/>
  <c r="AH44" i="4"/>
  <c r="AJ44" i="4"/>
  <c r="AF62" i="4"/>
  <c r="AH62" i="4"/>
  <c r="AF30" i="4"/>
  <c r="AH30" i="4"/>
  <c r="AJ30" i="4"/>
  <c r="AG112" i="4"/>
  <c r="AI112" i="4"/>
  <c r="AG104" i="4"/>
  <c r="AI104" i="4"/>
  <c r="AJ104" i="4"/>
  <c r="AG88" i="4"/>
  <c r="AI88" i="4"/>
  <c r="AP129" i="4"/>
  <c r="AR129" i="4"/>
  <c r="AP57" i="4"/>
  <c r="AR57" i="4"/>
  <c r="AT57" i="4"/>
  <c r="L64" i="4"/>
  <c r="N64" i="4"/>
  <c r="O64" i="4"/>
  <c r="L48" i="4"/>
  <c r="N48" i="4"/>
  <c r="O48" i="4"/>
  <c r="L107" i="4"/>
  <c r="N107" i="4"/>
  <c r="O107" i="4"/>
  <c r="L99" i="4"/>
  <c r="N99" i="4"/>
  <c r="O99" i="4"/>
  <c r="AG72" i="4"/>
  <c r="AI72" i="4"/>
  <c r="AG56" i="4"/>
  <c r="AI56" i="4"/>
  <c r="AG40" i="4"/>
  <c r="AI40" i="4"/>
  <c r="AP104" i="4"/>
  <c r="AR104" i="4"/>
  <c r="AT104" i="4"/>
  <c r="L115" i="4"/>
  <c r="N115" i="4"/>
  <c r="O115" i="4"/>
  <c r="AQ106" i="4"/>
  <c r="AS106" i="4"/>
  <c r="L35" i="4"/>
  <c r="N35" i="4"/>
  <c r="O35" i="4"/>
  <c r="L27" i="4"/>
  <c r="N27" i="4"/>
  <c r="O27" i="4"/>
  <c r="L34" i="4"/>
  <c r="N34" i="4"/>
  <c r="L26" i="4"/>
  <c r="N26" i="4"/>
  <c r="AF40" i="4"/>
  <c r="AH40" i="4"/>
  <c r="AJ40" i="4"/>
  <c r="AF32" i="4"/>
  <c r="AH32" i="4"/>
  <c r="AJ32" i="4"/>
  <c r="AF24" i="4"/>
  <c r="AH24" i="4"/>
  <c r="AF23" i="4"/>
  <c r="AH23" i="4"/>
  <c r="AJ23" i="4"/>
  <c r="AG117" i="4"/>
  <c r="AI117" i="4"/>
  <c r="AJ117" i="4"/>
  <c r="AG85" i="4"/>
  <c r="AI85" i="4"/>
  <c r="AP131" i="4"/>
  <c r="AR131" i="4"/>
  <c r="AP36" i="4"/>
  <c r="AR36" i="4"/>
  <c r="AQ34" i="4"/>
  <c r="AS34" i="4"/>
  <c r="L71" i="4"/>
  <c r="N71" i="4"/>
  <c r="O71" i="4"/>
  <c r="AF77" i="4"/>
  <c r="AH77" i="4"/>
  <c r="AJ77" i="4"/>
  <c r="AF36" i="4"/>
  <c r="AH36" i="4"/>
  <c r="AJ36" i="4"/>
  <c r="AF45" i="4"/>
  <c r="AH45" i="4"/>
  <c r="AJ45" i="4"/>
  <c r="AF37" i="4"/>
  <c r="AH37" i="4"/>
  <c r="AG68" i="4"/>
  <c r="AI68" i="4"/>
  <c r="AP136" i="4"/>
  <c r="AR136" i="4"/>
  <c r="AP115" i="4"/>
  <c r="AR115" i="4"/>
  <c r="AP93" i="4"/>
  <c r="AR93" i="4"/>
  <c r="AT93" i="4"/>
  <c r="AP80" i="4"/>
  <c r="AR80" i="4"/>
  <c r="AT80" i="4"/>
  <c r="AP52" i="4"/>
  <c r="AR52" i="4"/>
  <c r="AQ112" i="4"/>
  <c r="AS112" i="4"/>
  <c r="AQ24" i="4"/>
  <c r="AS24" i="4"/>
  <c r="AQ121" i="4"/>
  <c r="AS121" i="4"/>
  <c r="AQ89" i="4"/>
  <c r="AS89" i="4"/>
  <c r="AT89" i="4"/>
  <c r="AF56" i="4"/>
  <c r="AH56" i="4"/>
  <c r="AJ56" i="4"/>
  <c r="AF48" i="4"/>
  <c r="AH48" i="4"/>
  <c r="AJ48" i="4"/>
  <c r="AP92" i="4"/>
  <c r="AR92" i="4"/>
  <c r="AP59" i="4"/>
  <c r="AR59" i="4"/>
  <c r="AT59" i="4"/>
  <c r="L51" i="4"/>
  <c r="N51" i="4"/>
  <c r="O51" i="4"/>
  <c r="L79" i="4"/>
  <c r="N79" i="4"/>
  <c r="L55" i="4"/>
  <c r="N55" i="4"/>
  <c r="O55" i="4"/>
  <c r="AF126" i="4"/>
  <c r="AH126" i="4"/>
  <c r="AJ126" i="4"/>
  <c r="AF90" i="4"/>
  <c r="AH90" i="4"/>
  <c r="AF133" i="4"/>
  <c r="AH133" i="4"/>
  <c r="AF43" i="4"/>
  <c r="AH43" i="4"/>
  <c r="AJ43" i="4"/>
  <c r="AG41" i="4"/>
  <c r="AI41" i="4"/>
  <c r="AP85" i="4"/>
  <c r="AR85" i="4"/>
  <c r="AT85" i="4"/>
  <c r="AQ104" i="4"/>
  <c r="AS104" i="4"/>
  <c r="AQ96" i="4"/>
  <c r="AS96" i="4"/>
  <c r="AQ44" i="4"/>
  <c r="AS44" i="4"/>
  <c r="L83" i="4"/>
  <c r="N83" i="4"/>
  <c r="AG114" i="4"/>
  <c r="AI114" i="4"/>
  <c r="AJ114" i="4"/>
  <c r="AG66" i="4"/>
  <c r="AI66" i="4"/>
  <c r="AG37" i="4"/>
  <c r="AI37" i="4"/>
  <c r="AJ37" i="4"/>
  <c r="AG136" i="4"/>
  <c r="AI136" i="4"/>
  <c r="AJ136" i="4"/>
  <c r="AG128" i="4"/>
  <c r="AI128" i="4"/>
  <c r="AG64" i="4"/>
  <c r="AI64" i="4"/>
  <c r="AP44" i="4"/>
  <c r="AR44" i="4"/>
  <c r="AP95" i="4"/>
  <c r="AR95" i="4"/>
  <c r="AP87" i="4"/>
  <c r="AR87" i="4"/>
  <c r="AT87" i="4"/>
  <c r="AQ136" i="4"/>
  <c r="AS136" i="4"/>
  <c r="AT136" i="4"/>
  <c r="L28" i="4"/>
  <c r="N28" i="4"/>
  <c r="O28" i="4"/>
  <c r="AG39" i="4"/>
  <c r="AI39" i="4"/>
  <c r="AP125" i="4"/>
  <c r="AR125" i="4"/>
  <c r="AT125" i="4"/>
  <c r="AP77" i="4"/>
  <c r="AR77" i="4"/>
  <c r="AT77" i="4"/>
  <c r="AP56" i="4"/>
  <c r="AR56" i="4"/>
  <c r="AT56" i="4"/>
  <c r="AP46" i="4"/>
  <c r="AR46" i="4"/>
  <c r="AT46" i="4"/>
  <c r="AQ50" i="4"/>
  <c r="AS50" i="4"/>
  <c r="AQ42" i="4"/>
  <c r="AS42" i="4"/>
  <c r="AG20" i="4"/>
  <c r="AI20" i="4"/>
  <c r="AJ20" i="4"/>
  <c r="AQ20" i="4"/>
  <c r="AS20" i="4"/>
  <c r="AT20" i="4"/>
  <c r="AP127" i="4"/>
  <c r="AR127" i="4"/>
  <c r="AG120" i="4"/>
  <c r="AI120" i="4"/>
  <c r="AJ120" i="4"/>
  <c r="AG53" i="4"/>
  <c r="AI53" i="4"/>
  <c r="AJ53" i="4"/>
  <c r="AQ137" i="4"/>
  <c r="AS137" i="4"/>
  <c r="AQ81" i="4"/>
  <c r="AS81" i="4"/>
  <c r="AP63" i="4"/>
  <c r="AR63" i="4"/>
  <c r="AT63" i="4"/>
  <c r="AP55" i="4"/>
  <c r="AR55" i="4"/>
  <c r="AT55" i="4"/>
  <c r="AP135" i="4"/>
  <c r="AR135" i="4"/>
  <c r="AP111" i="4"/>
  <c r="AR111" i="4"/>
  <c r="AQ129" i="4"/>
  <c r="AS129" i="4"/>
  <c r="AT129" i="4"/>
  <c r="AF88" i="4"/>
  <c r="AH88" i="4"/>
  <c r="AJ88" i="4"/>
  <c r="AQ105" i="4"/>
  <c r="AS105" i="4"/>
  <c r="AP79" i="4"/>
  <c r="AR79" i="4"/>
  <c r="AT79" i="4"/>
  <c r="L63" i="4"/>
  <c r="N63" i="4"/>
  <c r="O63" i="4"/>
  <c r="AP103" i="4"/>
  <c r="AR103" i="4"/>
  <c r="AT103" i="4"/>
  <c r="AG43" i="4"/>
  <c r="AI43" i="4"/>
  <c r="U20" i="4"/>
  <c r="W20" i="4"/>
  <c r="Y20" i="4"/>
  <c r="AG139" i="4"/>
  <c r="AI139" i="4"/>
  <c r="AJ139" i="4"/>
  <c r="AG123" i="4"/>
  <c r="AI123" i="4"/>
  <c r="AG115" i="4"/>
  <c r="AI115" i="4"/>
  <c r="AG107" i="4"/>
  <c r="AI107" i="4"/>
  <c r="AG99" i="4"/>
  <c r="AI99" i="4"/>
  <c r="AG91" i="4"/>
  <c r="AI91" i="4"/>
  <c r="AJ91" i="4"/>
  <c r="AG83" i="4"/>
  <c r="AI83" i="4"/>
  <c r="AJ83" i="4"/>
  <c r="AG75" i="4"/>
  <c r="AI75" i="4"/>
  <c r="AG67" i="4"/>
  <c r="AI67" i="4"/>
  <c r="AG59" i="4"/>
  <c r="AI59" i="4"/>
  <c r="AG31" i="4"/>
  <c r="AI31" i="4"/>
  <c r="AG140" i="4"/>
  <c r="AI140" i="4"/>
  <c r="AG138" i="4"/>
  <c r="AI138" i="4"/>
  <c r="AG130" i="4"/>
  <c r="AI130" i="4"/>
  <c r="L20" i="4"/>
  <c r="N20" i="4"/>
  <c r="O20" i="4"/>
  <c r="AF138" i="4"/>
  <c r="AH138" i="4"/>
  <c r="AF130" i="4"/>
  <c r="AH130" i="4"/>
  <c r="AJ130" i="4"/>
  <c r="AF122" i="4"/>
  <c r="AH122" i="4"/>
  <c r="AJ122" i="4"/>
  <c r="AF114" i="4"/>
  <c r="AH114" i="4"/>
  <c r="AF106" i="4"/>
  <c r="AH106" i="4"/>
  <c r="AF98" i="4"/>
  <c r="AH98" i="4"/>
  <c r="AJ98" i="4"/>
  <c r="AF82" i="4"/>
  <c r="AH82" i="4"/>
  <c r="AF74" i="4"/>
  <c r="AH74" i="4"/>
  <c r="AJ74" i="4"/>
  <c r="AF66" i="4"/>
  <c r="AH66" i="4"/>
  <c r="AJ66" i="4"/>
  <c r="AF58" i="4"/>
  <c r="AH58" i="4"/>
  <c r="AJ58" i="4"/>
  <c r="AF50" i="4"/>
  <c r="AH50" i="4"/>
  <c r="AF34" i="4"/>
  <c r="AH34" i="4"/>
  <c r="AJ34" i="4"/>
  <c r="AG102" i="4"/>
  <c r="AI102" i="4"/>
  <c r="AJ102" i="4"/>
  <c r="AG94" i="4"/>
  <c r="AI94" i="4"/>
  <c r="AJ94" i="4"/>
  <c r="AG86" i="4"/>
  <c r="AI86" i="4"/>
  <c r="AJ86" i="4"/>
  <c r="AG46" i="4"/>
  <c r="AI46" i="4"/>
  <c r="AJ46" i="4"/>
  <c r="AG134" i="4"/>
  <c r="AI134" i="4"/>
  <c r="AG126" i="4"/>
  <c r="AI126" i="4"/>
  <c r="AG118" i="4"/>
  <c r="AI118" i="4"/>
  <c r="AG110" i="4"/>
  <c r="AI110" i="4"/>
  <c r="AG78" i="4"/>
  <c r="AI78" i="4"/>
  <c r="AJ78" i="4"/>
  <c r="AG62" i="4"/>
  <c r="AI62" i="4"/>
  <c r="AJ62" i="4"/>
  <c r="AG54" i="4"/>
  <c r="AI54" i="4"/>
  <c r="AG38" i="4"/>
  <c r="AI38" i="4"/>
  <c r="AJ38" i="4"/>
  <c r="AG30" i="4"/>
  <c r="AI30" i="4"/>
  <c r="AP107" i="4"/>
  <c r="AR107" i="4"/>
  <c r="AT107" i="4"/>
  <c r="AP99" i="4"/>
  <c r="AR99" i="4"/>
  <c r="AP91" i="4"/>
  <c r="AR91" i="4"/>
  <c r="AP83" i="4"/>
  <c r="AR83" i="4"/>
  <c r="AF119" i="4"/>
  <c r="AH119" i="4"/>
  <c r="AJ119" i="4"/>
  <c r="AF111" i="4"/>
  <c r="AH111" i="4"/>
  <c r="AF95" i="4"/>
  <c r="AH95" i="4"/>
  <c r="AJ95" i="4"/>
  <c r="AF87" i="4"/>
  <c r="AH87" i="4"/>
  <c r="AJ87" i="4"/>
  <c r="AF47" i="4"/>
  <c r="AH47" i="4"/>
  <c r="AJ47" i="4"/>
  <c r="AF39" i="4"/>
  <c r="AH39" i="4"/>
  <c r="AJ39" i="4"/>
  <c r="AF31" i="4"/>
  <c r="AH31" i="4"/>
  <c r="AJ31" i="4"/>
  <c r="L53" i="4"/>
  <c r="N53" i="4"/>
  <c r="AF135" i="4"/>
  <c r="AH135" i="4"/>
  <c r="AF127" i="4"/>
  <c r="AH127" i="4"/>
  <c r="AG22" i="4"/>
  <c r="AI22" i="4"/>
  <c r="AJ22" i="4"/>
  <c r="AP139" i="4"/>
  <c r="AR139" i="4"/>
  <c r="AT139" i="4"/>
  <c r="AQ26" i="4"/>
  <c r="AS26" i="4"/>
  <c r="AT26" i="4"/>
  <c r="AF137" i="4"/>
  <c r="AH137" i="4"/>
  <c r="AJ137" i="4"/>
  <c r="AF129" i="4"/>
  <c r="AH129" i="4"/>
  <c r="AF121" i="4"/>
  <c r="AH121" i="4"/>
  <c r="AJ121" i="4"/>
  <c r="AF113" i="4"/>
  <c r="AH113" i="4"/>
  <c r="AF105" i="4"/>
  <c r="AH105" i="4"/>
  <c r="AJ105" i="4"/>
  <c r="AF97" i="4"/>
  <c r="AH97" i="4"/>
  <c r="AJ97" i="4"/>
  <c r="AF89" i="4"/>
  <c r="AH89" i="4"/>
  <c r="AJ89" i="4"/>
  <c r="AF81" i="4"/>
  <c r="AH81" i="4"/>
  <c r="AJ81" i="4"/>
  <c r="AF73" i="4"/>
  <c r="AH73" i="4"/>
  <c r="AF65" i="4"/>
  <c r="AH65" i="4"/>
  <c r="AF41" i="4"/>
  <c r="AH41" i="4"/>
  <c r="AF33" i="4"/>
  <c r="AH33" i="4"/>
  <c r="AJ33" i="4"/>
  <c r="AF25" i="4"/>
  <c r="AH25" i="4"/>
  <c r="AG24" i="4"/>
  <c r="AI24" i="4"/>
  <c r="AJ24" i="4"/>
  <c r="AQ140" i="4"/>
  <c r="AS140" i="4"/>
  <c r="AT140" i="4"/>
  <c r="AQ132" i="4"/>
  <c r="AS132" i="4"/>
  <c r="AQ124" i="4"/>
  <c r="AS124" i="4"/>
  <c r="AQ116" i="4"/>
  <c r="AS116" i="4"/>
  <c r="AT116" i="4"/>
  <c r="AQ108" i="4"/>
  <c r="AS108" i="4"/>
  <c r="AQ100" i="4"/>
  <c r="AS100" i="4"/>
  <c r="AQ92" i="4"/>
  <c r="AS92" i="4"/>
  <c r="AT92" i="4"/>
  <c r="AQ76" i="4"/>
  <c r="AS76" i="4"/>
  <c r="AQ68" i="4"/>
  <c r="AS68" i="4"/>
  <c r="AT68" i="4"/>
  <c r="AQ60" i="4"/>
  <c r="AS60" i="4"/>
  <c r="AQ52" i="4"/>
  <c r="AS52" i="4"/>
  <c r="AT52" i="4"/>
  <c r="AQ36" i="4"/>
  <c r="AS36" i="4"/>
  <c r="AQ28" i="4"/>
  <c r="AS28" i="4"/>
  <c r="V20" i="4"/>
  <c r="X20" i="4"/>
  <c r="K20" i="4"/>
  <c r="M20" i="4"/>
  <c r="AG106" i="4"/>
  <c r="AI106" i="4"/>
  <c r="AJ106" i="4"/>
  <c r="AG98" i="4"/>
  <c r="AI98" i="4"/>
  <c r="AG90" i="4"/>
  <c r="AI90" i="4"/>
  <c r="AG74" i="4"/>
  <c r="AI74" i="4"/>
  <c r="AG42" i="4"/>
  <c r="AI42" i="4"/>
  <c r="AJ42" i="4"/>
  <c r="L137" i="4"/>
  <c r="N137" i="4"/>
  <c r="O137" i="4"/>
  <c r="L129" i="4"/>
  <c r="N129" i="4"/>
  <c r="O129" i="4"/>
  <c r="L81" i="4"/>
  <c r="N81" i="4"/>
  <c r="L73" i="4"/>
  <c r="N73" i="4"/>
  <c r="O73" i="4"/>
  <c r="L57" i="4"/>
  <c r="N57" i="4"/>
  <c r="O57" i="4"/>
  <c r="L49" i="4"/>
  <c r="N49" i="4"/>
  <c r="O49" i="4"/>
  <c r="AF140" i="4"/>
  <c r="AH140" i="4"/>
  <c r="AJ140" i="4"/>
  <c r="AF132" i="4"/>
  <c r="AH132" i="4"/>
  <c r="AJ132" i="4"/>
  <c r="AF124" i="4"/>
  <c r="AH124" i="4"/>
  <c r="AJ124" i="4"/>
  <c r="AF108" i="4"/>
  <c r="AH108" i="4"/>
  <c r="AJ108" i="4"/>
  <c r="AF100" i="4"/>
  <c r="AH100" i="4"/>
  <c r="AJ100" i="4"/>
  <c r="AF92" i="4"/>
  <c r="AH92" i="4"/>
  <c r="AJ92" i="4"/>
  <c r="AF84" i="4"/>
  <c r="AH84" i="4"/>
  <c r="AJ84" i="4"/>
  <c r="AF76" i="4"/>
  <c r="AH76" i="4"/>
  <c r="AJ76" i="4"/>
  <c r="AF52" i="4"/>
  <c r="AH52" i="4"/>
  <c r="AJ52" i="4"/>
  <c r="AP128" i="4"/>
  <c r="AR128" i="4"/>
  <c r="AT128" i="4"/>
  <c r="AP120" i="4"/>
  <c r="AR120" i="4"/>
  <c r="AT120" i="4"/>
  <c r="AP96" i="4"/>
  <c r="AR96" i="4"/>
  <c r="AT96" i="4"/>
  <c r="AP64" i="4"/>
  <c r="AR64" i="4"/>
  <c r="AT64" i="4"/>
  <c r="L89" i="4"/>
  <c r="N89" i="4"/>
  <c r="L65" i="4"/>
  <c r="N65" i="4"/>
  <c r="O65" i="4"/>
  <c r="L41" i="4"/>
  <c r="N41" i="4"/>
  <c r="O41" i="4"/>
  <c r="AP72" i="4"/>
  <c r="AR72" i="4"/>
  <c r="AQ84" i="4"/>
  <c r="AS84" i="4"/>
  <c r="AG58" i="4"/>
  <c r="AI58" i="4"/>
  <c r="AP112" i="4"/>
  <c r="AR112" i="4"/>
  <c r="AT112" i="4"/>
  <c r="AP40" i="4"/>
  <c r="AR40" i="4"/>
  <c r="AT40" i="4"/>
  <c r="AG50" i="4"/>
  <c r="AI50" i="4"/>
  <c r="L121" i="4"/>
  <c r="N121" i="4"/>
  <c r="O121" i="4"/>
  <c r="AG34" i="4"/>
  <c r="AI34" i="4"/>
  <c r="L113" i="4"/>
  <c r="N113" i="4"/>
  <c r="O113" i="4"/>
  <c r="L105" i="4"/>
  <c r="N105" i="4"/>
  <c r="L97" i="4"/>
  <c r="N97" i="4"/>
  <c r="O97" i="4"/>
  <c r="AG26" i="4"/>
  <c r="AI26" i="4"/>
  <c r="AP48" i="4"/>
  <c r="AR48" i="4"/>
  <c r="AP348" i="4"/>
  <c r="AR348" i="4"/>
  <c r="AT348" i="4"/>
  <c r="AF345" i="4"/>
  <c r="AH345" i="4"/>
  <c r="AJ345" i="4"/>
  <c r="AP334" i="4"/>
  <c r="AR334" i="4"/>
  <c r="AT334" i="4"/>
  <c r="AQ349" i="4"/>
  <c r="AS349" i="4"/>
  <c r="AT349" i="4"/>
  <c r="AF347" i="4"/>
  <c r="AH347" i="4"/>
  <c r="AJ347" i="4"/>
  <c r="AQ318" i="4"/>
  <c r="AS318" i="4"/>
  <c r="AT318" i="4"/>
  <c r="AP315" i="4"/>
  <c r="AR315" i="4"/>
  <c r="AT315" i="4"/>
  <c r="AP313" i="4"/>
  <c r="AR313" i="4"/>
  <c r="AT313" i="4"/>
  <c r="AF320" i="4"/>
  <c r="AH320" i="4"/>
  <c r="AJ320" i="4"/>
  <c r="AP319" i="4"/>
  <c r="AR319" i="4"/>
  <c r="AT319" i="4"/>
  <c r="AQ314" i="4"/>
  <c r="AS314" i="4"/>
  <c r="AT314" i="4"/>
  <c r="AF312" i="4"/>
  <c r="AH312" i="4"/>
  <c r="AJ312" i="4"/>
  <c r="AQ281" i="4"/>
  <c r="AS281" i="4"/>
  <c r="AT281" i="4"/>
  <c r="AF284" i="4"/>
  <c r="AH284" i="4"/>
  <c r="AJ284" i="4"/>
  <c r="AQ229" i="4"/>
  <c r="AS229" i="4"/>
  <c r="AF171" i="4"/>
  <c r="AH171" i="4"/>
  <c r="AJ171" i="4"/>
  <c r="AP171" i="4"/>
  <c r="AR171" i="4"/>
  <c r="AT171" i="4"/>
  <c r="AP30" i="4"/>
  <c r="AR30" i="4"/>
  <c r="AT30" i="4"/>
  <c r="L139" i="4"/>
  <c r="N139" i="4"/>
  <c r="O139" i="4"/>
  <c r="L72" i="4"/>
  <c r="N72" i="4"/>
  <c r="O72" i="4"/>
  <c r="L56" i="4"/>
  <c r="N56" i="4"/>
  <c r="AP106" i="4"/>
  <c r="AR106" i="4"/>
  <c r="AT106" i="4"/>
  <c r="AP76" i="4"/>
  <c r="AR76" i="4"/>
  <c r="AT76" i="4"/>
  <c r="AP62" i="4"/>
  <c r="AR62" i="4"/>
  <c r="AT62" i="4"/>
  <c r="AP54" i="4"/>
  <c r="AR54" i="4"/>
  <c r="AT54" i="4"/>
  <c r="AP33" i="4"/>
  <c r="AR33" i="4"/>
  <c r="AT33" i="4"/>
  <c r="AQ120" i="4"/>
  <c r="AS120" i="4"/>
  <c r="AQ86" i="4"/>
  <c r="AS86" i="4"/>
  <c r="AQ78" i="4"/>
  <c r="AS78" i="4"/>
  <c r="L130" i="4"/>
  <c r="N130" i="4"/>
  <c r="O130" i="4"/>
  <c r="AF134" i="4"/>
  <c r="AH134" i="4"/>
  <c r="AJ134" i="4"/>
  <c r="AF35" i="4"/>
  <c r="AH35" i="4"/>
  <c r="AJ35" i="4"/>
  <c r="AG97" i="4"/>
  <c r="AI97" i="4"/>
  <c r="AG89" i="4"/>
  <c r="AI89" i="4"/>
  <c r="AG81" i="4"/>
  <c r="AI81" i="4"/>
  <c r="AG73" i="4"/>
  <c r="AI73" i="4"/>
  <c r="AJ73" i="4"/>
  <c r="AG60" i="4"/>
  <c r="AI60" i="4"/>
  <c r="AJ60" i="4"/>
  <c r="AG45" i="4"/>
  <c r="AI45" i="4"/>
  <c r="AP138" i="4"/>
  <c r="AR138" i="4"/>
  <c r="AT138" i="4"/>
  <c r="AP98" i="4"/>
  <c r="AR98" i="4"/>
  <c r="AP90" i="4"/>
  <c r="AR90" i="4"/>
  <c r="AT90" i="4"/>
  <c r="AP32" i="4"/>
  <c r="AR32" i="4"/>
  <c r="AT32" i="4"/>
  <c r="AQ133" i="4"/>
  <c r="AS133" i="4"/>
  <c r="AQ85" i="4"/>
  <c r="AS85" i="4"/>
  <c r="AQ77" i="4"/>
  <c r="AS77" i="4"/>
  <c r="L135" i="4"/>
  <c r="N135" i="4"/>
  <c r="O135" i="4"/>
  <c r="L127" i="4"/>
  <c r="N127" i="4"/>
  <c r="O127" i="4"/>
  <c r="L119" i="4"/>
  <c r="N119" i="4"/>
  <c r="O119" i="4"/>
  <c r="L112" i="4"/>
  <c r="N112" i="4"/>
  <c r="O112" i="4"/>
  <c r="L32" i="4"/>
  <c r="N32" i="4"/>
  <c r="O32" i="4"/>
  <c r="AF139" i="4"/>
  <c r="AH139" i="4"/>
  <c r="AF70" i="4"/>
  <c r="AH70" i="4"/>
  <c r="AJ70" i="4"/>
  <c r="AF54" i="4"/>
  <c r="AH54" i="4"/>
  <c r="AP110" i="4"/>
  <c r="AR110" i="4"/>
  <c r="AT110" i="4"/>
  <c r="AP66" i="4"/>
  <c r="AR66" i="4"/>
  <c r="AQ138" i="4"/>
  <c r="AS138" i="4"/>
  <c r="AQ130" i="4"/>
  <c r="AS130" i="4"/>
  <c r="L45" i="4"/>
  <c r="N45" i="4"/>
  <c r="O45" i="4"/>
  <c r="AF107" i="4"/>
  <c r="AH107" i="4"/>
  <c r="AF51" i="4"/>
  <c r="AH51" i="4"/>
  <c r="AJ51" i="4"/>
  <c r="AG111" i="4"/>
  <c r="AI111" i="4"/>
  <c r="AP94" i="4"/>
  <c r="AR94" i="4"/>
  <c r="AT94" i="4"/>
  <c r="AP24" i="4"/>
  <c r="AR24" i="4"/>
  <c r="AT24" i="4"/>
  <c r="AQ73" i="4"/>
  <c r="AS73" i="4"/>
  <c r="AT73" i="4"/>
  <c r="AF91" i="4"/>
  <c r="AH91" i="4"/>
  <c r="AG79" i="4"/>
  <c r="AI79" i="4"/>
  <c r="AG71" i="4"/>
  <c r="AI71" i="4"/>
  <c r="AP27" i="4"/>
  <c r="AR27" i="4"/>
  <c r="AT27" i="4"/>
  <c r="AP23" i="4"/>
  <c r="AR23" i="4"/>
  <c r="AT23" i="4"/>
  <c r="AP39" i="4"/>
  <c r="AR39" i="4"/>
  <c r="AP22" i="4"/>
  <c r="AR22" i="4"/>
  <c r="AT22" i="4"/>
  <c r="AQ117" i="4"/>
  <c r="AS117" i="4"/>
  <c r="L109" i="4"/>
  <c r="N109" i="4"/>
  <c r="O109" i="4"/>
  <c r="L103" i="4"/>
  <c r="N103" i="4"/>
  <c r="O103" i="4"/>
  <c r="L69" i="4"/>
  <c r="N69" i="4"/>
  <c r="O69" i="4"/>
  <c r="L61" i="4"/>
  <c r="N61" i="4"/>
  <c r="O61" i="4"/>
  <c r="AG135" i="4"/>
  <c r="AI135" i="4"/>
  <c r="AJ135" i="4"/>
  <c r="AG84" i="4"/>
  <c r="AI84" i="4"/>
  <c r="AG76" i="4"/>
  <c r="AI76" i="4"/>
  <c r="AP132" i="4"/>
  <c r="AR132" i="4"/>
  <c r="AP84" i="4"/>
  <c r="AR84" i="4"/>
  <c r="AT84" i="4"/>
  <c r="AP78" i="4"/>
  <c r="AR78" i="4"/>
  <c r="AT78" i="4"/>
  <c r="AP47" i="4"/>
  <c r="AR47" i="4"/>
  <c r="AT47" i="4"/>
  <c r="AQ119" i="4"/>
  <c r="AS119" i="4"/>
  <c r="AT119" i="4"/>
  <c r="AQ62" i="4"/>
  <c r="AS62" i="4"/>
  <c r="AF110" i="4"/>
  <c r="AH110" i="4"/>
  <c r="AJ110" i="4"/>
  <c r="AF102" i="4"/>
  <c r="AH102" i="4"/>
  <c r="AP70" i="4"/>
  <c r="AR70" i="4"/>
  <c r="AT70" i="4"/>
  <c r="AQ118" i="4"/>
  <c r="AS118" i="4"/>
  <c r="AP75" i="4"/>
  <c r="AR75" i="4"/>
  <c r="AT75" i="4"/>
  <c r="AP51" i="4"/>
  <c r="AR51" i="4"/>
  <c r="O382" i="4"/>
  <c r="O350" i="4"/>
  <c r="O334" i="4"/>
  <c r="O318" i="4"/>
  <c r="O310" i="4"/>
  <c r="O294" i="4"/>
  <c r="O286" i="4"/>
  <c r="O246" i="4"/>
  <c r="O110" i="4"/>
  <c r="O381" i="4"/>
  <c r="O373" i="4"/>
  <c r="O341" i="4"/>
  <c r="O325" i="4"/>
  <c r="O309" i="4"/>
  <c r="O293" i="4"/>
  <c r="O285" i="4"/>
  <c r="O277" i="4"/>
  <c r="O269" i="4"/>
  <c r="O261" i="4"/>
  <c r="O253" i="4"/>
  <c r="O165" i="4"/>
  <c r="O149" i="4"/>
  <c r="O132" i="4"/>
  <c r="O387" i="4"/>
  <c r="O363" i="4"/>
  <c r="O355" i="4"/>
  <c r="O347" i="4"/>
  <c r="O323" i="4"/>
  <c r="O291" i="4"/>
  <c r="O283" i="4"/>
  <c r="O275" i="4"/>
  <c r="O251" i="4"/>
  <c r="O235" i="4"/>
  <c r="O195" i="4"/>
  <c r="O187" i="4"/>
  <c r="O179" i="4"/>
  <c r="O131" i="4"/>
  <c r="O91" i="4"/>
  <c r="O386" i="4"/>
  <c r="O362" i="4"/>
  <c r="O306" i="4"/>
  <c r="O298" i="4"/>
  <c r="O393" i="4"/>
  <c r="O369" i="4"/>
  <c r="O361" i="4"/>
  <c r="O353" i="4"/>
  <c r="O337" i="4"/>
  <c r="O329" i="4"/>
  <c r="O305" i="4"/>
  <c r="O297" i="4"/>
  <c r="O289" i="4"/>
  <c r="O281" i="4"/>
  <c r="O273" i="4"/>
  <c r="O249" i="4"/>
  <c r="O241" i="4"/>
  <c r="O233" i="4"/>
  <c r="O217" i="4"/>
  <c r="O209" i="4"/>
  <c r="O201" i="4"/>
  <c r="O193" i="4"/>
  <c r="O177" i="4"/>
  <c r="O169" i="4"/>
  <c r="O161" i="4"/>
  <c r="O153" i="4"/>
  <c r="O81" i="4"/>
  <c r="O344" i="4"/>
  <c r="O304" i="4"/>
  <c r="O272" i="4"/>
  <c r="O256" i="4"/>
  <c r="O232" i="4"/>
  <c r="O224" i="4"/>
  <c r="O200" i="4"/>
  <c r="O176" i="4"/>
  <c r="O168" i="4"/>
  <c r="O152" i="4"/>
  <c r="O144" i="4"/>
  <c r="O399" i="4"/>
  <c r="O391" i="4"/>
  <c r="O367" i="4"/>
  <c r="O335" i="4"/>
  <c r="O327" i="4"/>
  <c r="O319" i="4"/>
  <c r="O311" i="4"/>
  <c r="O303" i="4"/>
  <c r="O295" i="4"/>
  <c r="O271" i="4"/>
  <c r="O263" i="4"/>
  <c r="O247" i="4"/>
  <c r="O239" i="4"/>
  <c r="O231" i="4"/>
  <c r="O199" i="4"/>
  <c r="O183" i="4"/>
  <c r="O175" i="4"/>
  <c r="O167" i="4"/>
  <c r="O159" i="4"/>
  <c r="AJ398" i="4"/>
  <c r="AT396" i="4"/>
  <c r="AJ390" i="4"/>
  <c r="AJ382" i="4"/>
  <c r="AT380" i="4"/>
  <c r="AJ374" i="4"/>
  <c r="AJ366" i="4"/>
  <c r="AJ358" i="4"/>
  <c r="AJ350" i="4"/>
  <c r="AT331" i="4"/>
  <c r="AJ325" i="4"/>
  <c r="AT323" i="4"/>
  <c r="AJ306" i="4"/>
  <c r="AT304" i="4"/>
  <c r="AT296" i="4"/>
  <c r="AT288" i="4"/>
  <c r="AJ272" i="4"/>
  <c r="AT270" i="4"/>
  <c r="AJ264" i="4"/>
  <c r="AT262" i="4"/>
  <c r="AJ248" i="4"/>
  <c r="AT246" i="4"/>
  <c r="AJ211" i="4"/>
  <c r="AJ203" i="4"/>
  <c r="AT201" i="4"/>
  <c r="AJ195" i="4"/>
  <c r="AT193" i="4"/>
  <c r="AT185" i="4"/>
  <c r="AJ179" i="4"/>
  <c r="AJ169" i="4"/>
  <c r="AT167" i="4"/>
  <c r="AJ153" i="4"/>
  <c r="AT391" i="4"/>
  <c r="AJ369" i="4"/>
  <c r="AJ361" i="4"/>
  <c r="AT354" i="4"/>
  <c r="AJ341" i="4"/>
  <c r="AT339" i="4"/>
  <c r="AJ328" i="4"/>
  <c r="AT307" i="4"/>
  <c r="AT299" i="4"/>
  <c r="AJ293" i="4"/>
  <c r="AT291" i="4"/>
  <c r="AJ278" i="4"/>
  <c r="AJ275" i="4"/>
  <c r="AJ270" i="4"/>
  <c r="AJ254" i="4"/>
  <c r="AJ251" i="4"/>
  <c r="AT233" i="4"/>
  <c r="AT228" i="4"/>
  <c r="AT220" i="4"/>
  <c r="AT212" i="4"/>
  <c r="AT204" i="4"/>
  <c r="AT188" i="4"/>
  <c r="AT180" i="4"/>
  <c r="AJ174" i="4"/>
  <c r="AT170" i="4"/>
  <c r="AJ164" i="4"/>
  <c r="AT146" i="4"/>
  <c r="AJ399" i="4"/>
  <c r="AJ391" i="4"/>
  <c r="AJ383" i="4"/>
  <c r="AT365" i="4"/>
  <c r="AT357" i="4"/>
  <c r="AJ339" i="4"/>
  <c r="AJ334" i="4"/>
  <c r="AT332" i="4"/>
  <c r="AJ326" i="4"/>
  <c r="AT324" i="4"/>
  <c r="AT317" i="4"/>
  <c r="AJ307" i="4"/>
  <c r="AT305" i="4"/>
  <c r="AJ299" i="4"/>
  <c r="AT297" i="4"/>
  <c r="AT289" i="4"/>
  <c r="AJ281" i="4"/>
  <c r="AT279" i="4"/>
  <c r="AT263" i="4"/>
  <c r="AT255" i="4"/>
  <c r="AJ249" i="4"/>
  <c r="AT239" i="4"/>
  <c r="AJ233" i="4"/>
  <c r="AT231" i="4"/>
  <c r="AT226" i="4"/>
  <c r="AJ220" i="4"/>
  <c r="AT218" i="4"/>
  <c r="AJ196" i="4"/>
  <c r="AT194" i="4"/>
  <c r="AJ188" i="4"/>
  <c r="AT186" i="4"/>
  <c r="AT178" i="4"/>
  <c r="AJ170" i="4"/>
  <c r="AT168" i="4"/>
  <c r="AJ154" i="4"/>
  <c r="AT144" i="4"/>
  <c r="AT392" i="4"/>
  <c r="AJ349" i="4"/>
  <c r="AT345" i="4"/>
  <c r="AT340" i="4"/>
  <c r="AJ329" i="4"/>
  <c r="AJ321" i="4"/>
  <c r="AJ310" i="4"/>
  <c r="AJ302" i="4"/>
  <c r="AJ294" i="4"/>
  <c r="AJ286" i="4"/>
  <c r="AJ276" i="4"/>
  <c r="AT274" i="4"/>
  <c r="AT266" i="4"/>
  <c r="AT258" i="4"/>
  <c r="AT234" i="4"/>
  <c r="AT221" i="4"/>
  <c r="AJ215" i="4"/>
  <c r="AT213" i="4"/>
  <c r="AT205" i="4"/>
  <c r="AJ199" i="4"/>
  <c r="AJ183" i="4"/>
  <c r="AJ175" i="4"/>
  <c r="AT173" i="4"/>
  <c r="AT163" i="4"/>
  <c r="AJ157" i="4"/>
  <c r="AT155" i="4"/>
  <c r="AJ397" i="4"/>
  <c r="AT390" i="4"/>
  <c r="AT379" i="4"/>
  <c r="AJ360" i="4"/>
  <c r="AJ357" i="4"/>
  <c r="AJ352" i="4"/>
  <c r="AT350" i="4"/>
  <c r="AJ340" i="4"/>
  <c r="AJ337" i="4"/>
  <c r="AT333" i="4"/>
  <c r="AT330" i="4"/>
  <c r="AT325" i="4"/>
  <c r="AT322" i="4"/>
  <c r="AT303" i="4"/>
  <c r="AT298" i="4"/>
  <c r="AT282" i="4"/>
  <c r="AJ279" i="4"/>
  <c r="AT269" i="4"/>
  <c r="AT256" i="4"/>
  <c r="AJ239" i="4"/>
  <c r="AT237" i="4"/>
  <c r="AT224" i="4"/>
  <c r="AT219" i="4"/>
  <c r="AJ218" i="4"/>
  <c r="AT216" i="4"/>
  <c r="AT211" i="4"/>
  <c r="AT208" i="4"/>
  <c r="AT203" i="4"/>
  <c r="AJ202" i="4"/>
  <c r="AT200" i="4"/>
  <c r="AT192" i="4"/>
  <c r="AT184" i="4"/>
  <c r="AT176" i="4"/>
  <c r="AT169" i="4"/>
  <c r="AT166" i="4"/>
  <c r="AJ160" i="4"/>
  <c r="AT153" i="4"/>
  <c r="AJ152" i="4"/>
  <c r="AT341" i="4"/>
  <c r="AJ330" i="4"/>
  <c r="AJ322" i="4"/>
  <c r="AJ311" i="4"/>
  <c r="AJ295" i="4"/>
  <c r="AJ287" i="4"/>
  <c r="AT285" i="4"/>
  <c r="AJ208" i="4"/>
  <c r="Y250" i="4"/>
  <c r="Y242" i="4"/>
  <c r="Y234" i="4"/>
  <c r="Y226" i="4"/>
  <c r="Y218" i="4"/>
  <c r="Y208" i="4"/>
  <c r="AJ90" i="4"/>
  <c r="AT44" i="4"/>
  <c r="AT343" i="4"/>
  <c r="AJ356" i="4"/>
  <c r="AT361" i="4"/>
  <c r="AJ380" i="4"/>
  <c r="AJ315" i="4"/>
  <c r="AT275" i="4"/>
  <c r="AJ266" i="4"/>
  <c r="AT243" i="4"/>
  <c r="AT240" i="4"/>
  <c r="AT301" i="4"/>
  <c r="AT294" i="4"/>
  <c r="AJ288" i="4"/>
  <c r="AJ300" i="4"/>
  <c r="AJ246" i="4"/>
  <c r="O316" i="4"/>
  <c r="O189" i="4"/>
  <c r="AT207" i="4"/>
  <c r="AJ206" i="4"/>
  <c r="AT156" i="4"/>
  <c r="O400" i="4"/>
  <c r="O384" i="4"/>
  <c r="AJ205" i="4"/>
  <c r="AJ197" i="4"/>
  <c r="AT157" i="4"/>
  <c r="O352" i="4"/>
  <c r="O388" i="4"/>
  <c r="O356" i="4"/>
  <c r="O324" i="4"/>
  <c r="O313" i="4"/>
  <c r="AJ189" i="4"/>
  <c r="O360" i="4"/>
  <c r="AJ185" i="4"/>
  <c r="AJ182" i="4"/>
  <c r="AJ173" i="4"/>
  <c r="O396" i="4"/>
  <c r="O380" i="4"/>
  <c r="O196" i="4"/>
  <c r="O188" i="4"/>
  <c r="O166" i="4"/>
  <c r="O308" i="4"/>
  <c r="O180" i="4"/>
  <c r="O142" i="4"/>
  <c r="O276" i="4"/>
  <c r="O244" i="4"/>
  <c r="O197" i="4"/>
  <c r="O174" i="4"/>
  <c r="O234" i="4"/>
  <c r="O173" i="4"/>
  <c r="O284" i="4"/>
  <c r="O163" i="4"/>
  <c r="O274" i="4"/>
  <c r="O260" i="4"/>
  <c r="O242" i="4"/>
  <c r="O214" i="4"/>
  <c r="AJ50" i="4"/>
  <c r="AJ99" i="4"/>
  <c r="AJ392" i="4"/>
  <c r="AT293" i="4"/>
  <c r="AT310" i="4"/>
  <c r="AT302" i="4"/>
  <c r="AJ331" i="4"/>
  <c r="AJ400" i="4"/>
  <c r="AJ379" i="4"/>
  <c r="AJ372" i="4"/>
  <c r="AJ371" i="4"/>
  <c r="AJ367" i="4"/>
  <c r="AJ363" i="4"/>
  <c r="AT355" i="4"/>
  <c r="AJ348" i="4"/>
  <c r="AJ296" i="4"/>
  <c r="AJ283" i="4"/>
  <c r="AJ375" i="4"/>
  <c r="AJ323" i="4"/>
  <c r="AT300" i="4"/>
  <c r="AJ292" i="4"/>
  <c r="AT244" i="4"/>
  <c r="AJ213" i="4"/>
  <c r="AT149" i="4"/>
  <c r="AT190" i="4"/>
  <c r="AT267" i="4"/>
  <c r="AJ224" i="4"/>
  <c r="AJ176" i="4"/>
  <c r="AJ159" i="4"/>
  <c r="AJ143" i="4"/>
  <c r="AT280" i="4"/>
  <c r="AT195" i="4"/>
  <c r="AJ192" i="4"/>
  <c r="AJ163" i="4"/>
  <c r="AJ151" i="4"/>
  <c r="Y88" i="4"/>
  <c r="Y72" i="4"/>
  <c r="D405" i="2"/>
  <c r="BJ15" i="4" s="1"/>
  <c r="Y248" i="4"/>
  <c r="Y244" i="4"/>
  <c r="Y212" i="4"/>
  <c r="Y388" i="4"/>
  <c r="Y384" i="4"/>
  <c r="Y372" i="4"/>
  <c r="Y368" i="4"/>
  <c r="Y364" i="4"/>
  <c r="Y348" i="4"/>
  <c r="Y340" i="4"/>
  <c r="Y316" i="4"/>
  <c r="Y284" i="4"/>
  <c r="Y268" i="4"/>
  <c r="Y264" i="4"/>
  <c r="Y260" i="4"/>
  <c r="Y256" i="4"/>
  <c r="Y252" i="4"/>
  <c r="V356" i="4"/>
  <c r="X356" i="4"/>
  <c r="Y356" i="4"/>
  <c r="V328" i="4"/>
  <c r="X328" i="4"/>
  <c r="Y328" i="4"/>
  <c r="Y232" i="4"/>
  <c r="Y228" i="4"/>
  <c r="V400" i="4"/>
  <c r="X400" i="4"/>
  <c r="Y400" i="4"/>
  <c r="V360" i="4"/>
  <c r="X360" i="4"/>
  <c r="Y360" i="4"/>
  <c r="V276" i="4"/>
  <c r="X276" i="4"/>
  <c r="Y276" i="4"/>
  <c r="Y168" i="4"/>
  <c r="Y160" i="4"/>
  <c r="Y152" i="4"/>
  <c r="Y144" i="4"/>
  <c r="Y136" i="4"/>
  <c r="Y128" i="4"/>
  <c r="Y56" i="4"/>
  <c r="Y40" i="4"/>
  <c r="Y23" i="4"/>
  <c r="V396" i="4"/>
  <c r="X396" i="4"/>
  <c r="Y396" i="4"/>
  <c r="V332" i="4"/>
  <c r="X332" i="4"/>
  <c r="Y332" i="4"/>
  <c r="V324" i="4"/>
  <c r="X324" i="4"/>
  <c r="Y324" i="4"/>
  <c r="V352" i="4"/>
  <c r="X352" i="4"/>
  <c r="Y352" i="4"/>
  <c r="V320" i="4"/>
  <c r="X320" i="4"/>
  <c r="Y320" i="4"/>
  <c r="V292" i="4"/>
  <c r="X292" i="4"/>
  <c r="Y292" i="4"/>
  <c r="V280" i="4"/>
  <c r="X280" i="4"/>
  <c r="Y280" i="4"/>
  <c r="V272" i="4"/>
  <c r="X272" i="4"/>
  <c r="Y272" i="4"/>
  <c r="V156" i="4"/>
  <c r="X156" i="4"/>
  <c r="Y156" i="4"/>
  <c r="V92" i="4"/>
  <c r="X92" i="4"/>
  <c r="Y92" i="4"/>
  <c r="V36" i="4"/>
  <c r="X36" i="4"/>
  <c r="Y36" i="4"/>
  <c r="V344" i="4"/>
  <c r="X344" i="4"/>
  <c r="Y344" i="4"/>
  <c r="V312" i="4"/>
  <c r="X312" i="4"/>
  <c r="V300" i="4"/>
  <c r="X300" i="4"/>
  <c r="Y300" i="4"/>
  <c r="V336" i="4"/>
  <c r="X336" i="4"/>
  <c r="Y336" i="4"/>
  <c r="V304" i="4"/>
  <c r="X304" i="4"/>
  <c r="Y304" i="4"/>
  <c r="V132" i="4"/>
  <c r="X132" i="4"/>
  <c r="Y132" i="4"/>
  <c r="V68" i="4"/>
  <c r="X68" i="4"/>
  <c r="Y68" i="4"/>
  <c r="V28" i="4"/>
  <c r="X28" i="4"/>
  <c r="Y28" i="4"/>
  <c r="V355" i="4"/>
  <c r="X355" i="4"/>
  <c r="Y355" i="4"/>
  <c r="V347" i="4"/>
  <c r="X347" i="4"/>
  <c r="Y347" i="4"/>
  <c r="V339" i="4"/>
  <c r="X339" i="4"/>
  <c r="Y339" i="4"/>
  <c r="V331" i="4"/>
  <c r="X331" i="4"/>
  <c r="Y331" i="4"/>
  <c r="V323" i="4"/>
  <c r="X323" i="4"/>
  <c r="Y323" i="4"/>
  <c r="V315" i="4"/>
  <c r="X315" i="4"/>
  <c r="Y315" i="4"/>
  <c r="V307" i="4"/>
  <c r="X307" i="4"/>
  <c r="Y307" i="4"/>
  <c r="V288" i="4"/>
  <c r="X288" i="4"/>
  <c r="Y288" i="4"/>
  <c r="V275" i="4"/>
  <c r="X275" i="4"/>
  <c r="Y275" i="4"/>
  <c r="V188" i="4"/>
  <c r="X188" i="4"/>
  <c r="Y188" i="4"/>
  <c r="V124" i="4"/>
  <c r="X124" i="4"/>
  <c r="Y124" i="4"/>
  <c r="V60" i="4"/>
  <c r="X60" i="4"/>
  <c r="V31" i="4"/>
  <c r="X31" i="4"/>
  <c r="Y31" i="4"/>
  <c r="V296" i="4"/>
  <c r="X296" i="4"/>
  <c r="Y296" i="4"/>
  <c r="V283" i="4"/>
  <c r="X283" i="4"/>
  <c r="Y283" i="4"/>
  <c r="V251" i="4"/>
  <c r="X251" i="4"/>
  <c r="Y251" i="4"/>
  <c r="V247" i="4"/>
  <c r="X247" i="4"/>
  <c r="Y247" i="4"/>
  <c r="V219" i="4"/>
  <c r="X219" i="4"/>
  <c r="Y219" i="4"/>
  <c r="V215" i="4"/>
  <c r="X215" i="4"/>
  <c r="Y215" i="4"/>
  <c r="V191" i="4"/>
  <c r="X191" i="4"/>
  <c r="Y191" i="4"/>
  <c r="V164" i="4"/>
  <c r="X164" i="4"/>
  <c r="Y164" i="4"/>
  <c r="V151" i="4"/>
  <c r="X151" i="4"/>
  <c r="V127" i="4"/>
  <c r="X127" i="4"/>
  <c r="Y127" i="4"/>
  <c r="V100" i="4"/>
  <c r="X100" i="4"/>
  <c r="Y100" i="4"/>
  <c r="V87" i="4"/>
  <c r="X87" i="4"/>
  <c r="V63" i="4"/>
  <c r="X63" i="4"/>
  <c r="V172" i="4"/>
  <c r="X172" i="4"/>
  <c r="Y172" i="4"/>
  <c r="V167" i="4"/>
  <c r="X167" i="4"/>
  <c r="Y167" i="4"/>
  <c r="V140" i="4"/>
  <c r="X140" i="4"/>
  <c r="Y140" i="4"/>
  <c r="V135" i="4"/>
  <c r="X135" i="4"/>
  <c r="Y135" i="4"/>
  <c r="V108" i="4"/>
  <c r="X108" i="4"/>
  <c r="Y108" i="4"/>
  <c r="V103" i="4"/>
  <c r="X103" i="4"/>
  <c r="V76" i="4"/>
  <c r="X76" i="4"/>
  <c r="V71" i="4"/>
  <c r="X71" i="4"/>
  <c r="Y71" i="4"/>
  <c r="V44" i="4"/>
  <c r="X44" i="4"/>
  <c r="Y44" i="4"/>
  <c r="V39" i="4"/>
  <c r="X39" i="4"/>
  <c r="Y39" i="4"/>
  <c r="V180" i="4"/>
  <c r="X180" i="4"/>
  <c r="Y180" i="4"/>
  <c r="V175" i="4"/>
  <c r="X175" i="4"/>
  <c r="V148" i="4"/>
  <c r="X148" i="4"/>
  <c r="Y148" i="4"/>
  <c r="V143" i="4"/>
  <c r="X143" i="4"/>
  <c r="Y143" i="4"/>
  <c r="V116" i="4"/>
  <c r="X116" i="4"/>
  <c r="V111" i="4"/>
  <c r="X111" i="4"/>
  <c r="Y111" i="4"/>
  <c r="V84" i="4"/>
  <c r="X84" i="4"/>
  <c r="V79" i="4"/>
  <c r="X79" i="4"/>
  <c r="Y79" i="4"/>
  <c r="V52" i="4"/>
  <c r="X52" i="4"/>
  <c r="Y52" i="4"/>
  <c r="V47" i="4"/>
  <c r="X47" i="4"/>
  <c r="Y47" i="4"/>
  <c r="V187" i="4"/>
  <c r="X187" i="4"/>
  <c r="V179" i="4"/>
  <c r="X179" i="4"/>
  <c r="Y179" i="4"/>
  <c r="V171" i="4"/>
  <c r="X171" i="4"/>
  <c r="Y171" i="4"/>
  <c r="V163" i="4"/>
  <c r="X163" i="4"/>
  <c r="Y163" i="4"/>
  <c r="V155" i="4"/>
  <c r="X155" i="4"/>
  <c r="Y155" i="4"/>
  <c r="V147" i="4"/>
  <c r="X147" i="4"/>
  <c r="Y147" i="4"/>
  <c r="V139" i="4"/>
  <c r="X139" i="4"/>
  <c r="Y139" i="4"/>
  <c r="V131" i="4"/>
  <c r="X131" i="4"/>
  <c r="Y131" i="4"/>
  <c r="V123" i="4"/>
  <c r="X123" i="4"/>
  <c r="Y123" i="4"/>
  <c r="V115" i="4"/>
  <c r="X115" i="4"/>
  <c r="Y115" i="4"/>
  <c r="V107" i="4"/>
  <c r="X107" i="4"/>
  <c r="Y107" i="4"/>
  <c r="V99" i="4"/>
  <c r="X99" i="4"/>
  <c r="Y99" i="4"/>
  <c r="V91" i="4"/>
  <c r="X91" i="4"/>
  <c r="Y91" i="4"/>
  <c r="V83" i="4"/>
  <c r="X83" i="4"/>
  <c r="Y83" i="4"/>
  <c r="V75" i="4"/>
  <c r="X75" i="4"/>
  <c r="Y75" i="4"/>
  <c r="V67" i="4"/>
  <c r="X67" i="4"/>
  <c r="Y67" i="4"/>
  <c r="V59" i="4"/>
  <c r="X59" i="4"/>
  <c r="Y59" i="4"/>
  <c r="V51" i="4"/>
  <c r="X51" i="4"/>
  <c r="Y51" i="4"/>
  <c r="V43" i="4"/>
  <c r="X43" i="4"/>
  <c r="Y43" i="4"/>
  <c r="V35" i="4"/>
  <c r="X35" i="4"/>
  <c r="Y35" i="4"/>
  <c r="V27" i="4"/>
  <c r="X27" i="4"/>
  <c r="Y27" i="4"/>
  <c r="O30" i="4"/>
  <c r="AT28" i="4"/>
  <c r="O92" i="4"/>
  <c r="O79" i="4"/>
  <c r="AJ75" i="4"/>
  <c r="AT114" i="4"/>
  <c r="L164" i="4"/>
  <c r="N164" i="4"/>
  <c r="O164" i="4"/>
  <c r="AT351" i="4"/>
  <c r="L228" i="4"/>
  <c r="N228" i="4"/>
  <c r="O228" i="4"/>
  <c r="L390" i="4"/>
  <c r="N390" i="4"/>
  <c r="O390" i="4"/>
  <c r="O268" i="4"/>
  <c r="AT358" i="4"/>
  <c r="L280" i="4"/>
  <c r="N280" i="4"/>
  <c r="O280" i="4"/>
  <c r="L208" i="4"/>
  <c r="N208" i="4"/>
  <c r="L204" i="4"/>
  <c r="N204" i="4"/>
  <c r="O204" i="4"/>
  <c r="AT236" i="4"/>
  <c r="AJ225" i="4"/>
  <c r="AT206" i="4"/>
  <c r="O359" i="4"/>
  <c r="L383" i="4"/>
  <c r="N383" i="4"/>
  <c r="O383" i="4"/>
  <c r="L358" i="4"/>
  <c r="N358" i="4"/>
  <c r="O358" i="4"/>
  <c r="L332" i="4"/>
  <c r="N332" i="4"/>
  <c r="O332" i="4"/>
  <c r="L320" i="4"/>
  <c r="N320" i="4"/>
  <c r="O320" i="4"/>
  <c r="L216" i="4"/>
  <c r="N216" i="4"/>
  <c r="O216" i="4"/>
  <c r="L190" i="4"/>
  <c r="N190" i="4"/>
  <c r="O190" i="4"/>
  <c r="L178" i="4"/>
  <c r="N178" i="4"/>
  <c r="O178" i="4"/>
  <c r="O21" i="4"/>
  <c r="L151" i="4"/>
  <c r="N151" i="4"/>
  <c r="O151" i="4"/>
  <c r="AT395" i="4"/>
  <c r="AJ351" i="4"/>
  <c r="AJ244" i="4"/>
  <c r="O372" i="4"/>
  <c r="O155" i="4"/>
  <c r="L254" i="4"/>
  <c r="N254" i="4"/>
  <c r="O254" i="4"/>
  <c r="L192" i="4"/>
  <c r="N192" i="4"/>
  <c r="O192" i="4"/>
  <c r="L172" i="4"/>
  <c r="N172" i="4"/>
  <c r="O172" i="4"/>
  <c r="Y125" i="4"/>
  <c r="K221" i="4"/>
  <c r="M221" i="4"/>
  <c r="O221" i="4"/>
  <c r="Y361" i="4"/>
  <c r="AJ242" i="4"/>
  <c r="AJ221" i="4"/>
  <c r="K270" i="4"/>
  <c r="M270" i="4"/>
  <c r="K250" i="4"/>
  <c r="M250" i="4"/>
  <c r="O250" i="4"/>
  <c r="K230" i="4"/>
  <c r="M230" i="4"/>
  <c r="O230" i="4"/>
  <c r="O198" i="4"/>
  <c r="K186" i="4"/>
  <c r="M186" i="4"/>
  <c r="K154" i="4"/>
  <c r="M154" i="4"/>
  <c r="O154" i="4"/>
  <c r="K138" i="4"/>
  <c r="M138" i="4"/>
  <c r="O138" i="4"/>
  <c r="K122" i="4"/>
  <c r="M122" i="4"/>
  <c r="O122" i="4"/>
  <c r="K74" i="4"/>
  <c r="M74" i="4"/>
  <c r="O74" i="4"/>
  <c r="K58" i="4"/>
  <c r="M58" i="4"/>
  <c r="O58" i="4"/>
  <c r="K42" i="4"/>
  <c r="M42" i="4"/>
  <c r="O42" i="4"/>
  <c r="Y389" i="4"/>
  <c r="Y373" i="4"/>
  <c r="U346" i="4"/>
  <c r="W346" i="4"/>
  <c r="Y346" i="4"/>
  <c r="Y293" i="4"/>
  <c r="U262" i="4"/>
  <c r="W262" i="4"/>
  <c r="Y262" i="4"/>
  <c r="Y245" i="4"/>
  <c r="Y204" i="4"/>
  <c r="U202" i="4"/>
  <c r="W202" i="4"/>
  <c r="Y202" i="4"/>
  <c r="U190" i="4"/>
  <c r="W190" i="4"/>
  <c r="Y190" i="4"/>
  <c r="Y170" i="4"/>
  <c r="Y119" i="4"/>
  <c r="Y94" i="4"/>
  <c r="V297" i="4"/>
  <c r="X297" i="4"/>
  <c r="Y297" i="4"/>
  <c r="V274" i="4"/>
  <c r="X274" i="4"/>
  <c r="Y274" i="4"/>
  <c r="AJ353" i="4"/>
  <c r="AF346" i="4"/>
  <c r="AH346" i="4"/>
  <c r="AJ346" i="4"/>
  <c r="AJ226" i="4"/>
  <c r="K229" i="4"/>
  <c r="M229" i="4"/>
  <c r="O229" i="4"/>
  <c r="K213" i="4"/>
  <c r="M213" i="4"/>
  <c r="O213" i="4"/>
  <c r="K25" i="4"/>
  <c r="M25" i="4"/>
  <c r="U334" i="4"/>
  <c r="W334" i="4"/>
  <c r="Y334" i="4"/>
  <c r="U222" i="4"/>
  <c r="W222" i="4"/>
  <c r="Y222" i="4"/>
  <c r="U48" i="4"/>
  <c r="W48" i="4"/>
  <c r="Y48" i="4"/>
  <c r="U32" i="4"/>
  <c r="W32" i="4"/>
  <c r="Y32" i="4"/>
  <c r="AJ234" i="4"/>
  <c r="AJ177" i="4"/>
  <c r="AJ282" i="4"/>
  <c r="K366" i="4"/>
  <c r="M366" i="4"/>
  <c r="O366" i="4"/>
  <c r="K326" i="4"/>
  <c r="M326" i="4"/>
  <c r="K322" i="4"/>
  <c r="M322" i="4"/>
  <c r="O322" i="4"/>
  <c r="K302" i="4"/>
  <c r="M302" i="4"/>
  <c r="O302" i="4"/>
  <c r="K262" i="4"/>
  <c r="M262" i="4"/>
  <c r="O262" i="4"/>
  <c r="K258" i="4"/>
  <c r="M258" i="4"/>
  <c r="O258" i="4"/>
  <c r="K238" i="4"/>
  <c r="M238" i="4"/>
  <c r="O238" i="4"/>
  <c r="K222" i="4"/>
  <c r="M222" i="4"/>
  <c r="O222" i="4"/>
  <c r="K206" i="4"/>
  <c r="M206" i="4"/>
  <c r="K194" i="4"/>
  <c r="M194" i="4"/>
  <c r="O194" i="4"/>
  <c r="K162" i="4"/>
  <c r="M162" i="4"/>
  <c r="O162" i="4"/>
  <c r="K146" i="4"/>
  <c r="M146" i="4"/>
  <c r="O146" i="4"/>
  <c r="K130" i="4"/>
  <c r="M130" i="4"/>
  <c r="K114" i="4"/>
  <c r="M114" i="4"/>
  <c r="O114" i="4"/>
  <c r="K66" i="4"/>
  <c r="M66" i="4"/>
  <c r="O66" i="4"/>
  <c r="K50" i="4"/>
  <c r="M50" i="4"/>
  <c r="O50" i="4"/>
  <c r="K34" i="4"/>
  <c r="M34" i="4"/>
  <c r="O34" i="4"/>
  <c r="U386" i="4"/>
  <c r="W386" i="4"/>
  <c r="Y386" i="4"/>
  <c r="U370" i="4"/>
  <c r="W370" i="4"/>
  <c r="Y370" i="4"/>
  <c r="U314" i="4"/>
  <c r="W314" i="4"/>
  <c r="Y314" i="4"/>
  <c r="Y105" i="4"/>
  <c r="U103" i="4"/>
  <c r="W103" i="4"/>
  <c r="Y103" i="4"/>
  <c r="AJ314" i="4"/>
  <c r="AJ298" i="4"/>
  <c r="AJ274" i="4"/>
  <c r="AJ297" i="4"/>
  <c r="AJ273" i="4"/>
  <c r="AJ261" i="4"/>
  <c r="AJ258" i="4"/>
  <c r="AJ378" i="4"/>
  <c r="AT377" i="4"/>
  <c r="AT309" i="4"/>
  <c r="AT222" i="4"/>
  <c r="U106" i="4"/>
  <c r="W106" i="4"/>
  <c r="Y106" i="4"/>
  <c r="U96" i="4"/>
  <c r="W96" i="4"/>
  <c r="Y96" i="4"/>
  <c r="Y25" i="4"/>
  <c r="Y22" i="4"/>
  <c r="V278" i="4"/>
  <c r="X278" i="4"/>
  <c r="AJ209" i="4"/>
  <c r="AJ194" i="4"/>
  <c r="AJ141" i="4"/>
  <c r="AJ318" i="4"/>
  <c r="AJ250" i="4"/>
  <c r="AJ142" i="4"/>
  <c r="U122" i="4"/>
  <c r="W122" i="4"/>
  <c r="Y122" i="4"/>
  <c r="U80" i="4"/>
  <c r="W80" i="4"/>
  <c r="U64" i="4"/>
  <c r="W64" i="4"/>
  <c r="Y64" i="4"/>
  <c r="V374" i="4"/>
  <c r="X374" i="4"/>
  <c r="Y374" i="4"/>
  <c r="V305" i="4"/>
  <c r="X305" i="4"/>
  <c r="Y305" i="4"/>
  <c r="V289" i="4"/>
  <c r="X289" i="4"/>
  <c r="Y289" i="4"/>
  <c r="V186" i="4"/>
  <c r="X186" i="4"/>
  <c r="Y186" i="4"/>
  <c r="V154" i="4"/>
  <c r="X154" i="4"/>
  <c r="Y154" i="4"/>
  <c r="V109" i="4"/>
  <c r="X109" i="4"/>
  <c r="Y109" i="4"/>
  <c r="AJ230" i="4"/>
  <c r="AJ181" i="4"/>
  <c r="AF178" i="4"/>
  <c r="AH178" i="4"/>
  <c r="AJ178" i="4"/>
  <c r="AJ253" i="4"/>
  <c r="AJ238" i="4"/>
  <c r="AJ186" i="4"/>
  <c r="AT369" i="4"/>
  <c r="AT273" i="4"/>
  <c r="V74" i="4"/>
  <c r="X74" i="4"/>
  <c r="Y74" i="4"/>
  <c r="AJ393" i="4"/>
  <c r="AJ381" i="4"/>
  <c r="AJ313" i="4"/>
  <c r="AJ301" i="4"/>
  <c r="AF269" i="4"/>
  <c r="AH269" i="4"/>
  <c r="AJ269" i="4"/>
  <c r="AT265" i="4"/>
  <c r="V158" i="4"/>
  <c r="X158" i="4"/>
  <c r="Y158" i="4"/>
  <c r="V133" i="4"/>
  <c r="X133" i="4"/>
  <c r="Y133" i="4"/>
  <c r="V126" i="4"/>
  <c r="X126" i="4"/>
  <c r="Y126" i="4"/>
  <c r="V77" i="4"/>
  <c r="X77" i="4"/>
  <c r="Y77" i="4"/>
  <c r="V21" i="4"/>
  <c r="X21" i="4"/>
  <c r="Y21" i="4"/>
  <c r="AF229" i="4"/>
  <c r="AH229" i="4"/>
  <c r="AJ229" i="4"/>
  <c r="AG180" i="4"/>
  <c r="AI180" i="4"/>
  <c r="AJ180" i="4"/>
  <c r="AT353" i="4"/>
  <c r="AT321" i="4"/>
  <c r="AT141" i="4"/>
  <c r="AT214" i="4"/>
  <c r="AP181" i="4"/>
  <c r="AR181" i="4"/>
  <c r="AT181" i="4"/>
  <c r="AP174" i="4"/>
  <c r="AR174" i="4"/>
  <c r="AT174" i="4"/>
  <c r="AG268" i="4"/>
  <c r="AI268" i="4"/>
  <c r="AJ268" i="4"/>
  <c r="AG235" i="4"/>
  <c r="AI235" i="4"/>
  <c r="AJ235" i="4"/>
  <c r="AP398" i="4"/>
  <c r="AR398" i="4"/>
  <c r="AT398" i="4"/>
  <c r="AT374" i="4"/>
  <c r="AT254" i="4"/>
  <c r="AG344" i="4"/>
  <c r="AI344" i="4"/>
  <c r="AJ344" i="4"/>
  <c r="AG324" i="4"/>
  <c r="AI324" i="4"/>
  <c r="AJ324" i="4"/>
  <c r="AG191" i="4"/>
  <c r="AI191" i="4"/>
  <c r="AJ191" i="4"/>
  <c r="AT386" i="4"/>
  <c r="AT209" i="4"/>
  <c r="AP142" i="4"/>
  <c r="AR142" i="4"/>
  <c r="AT142" i="4"/>
  <c r="AP362" i="4"/>
  <c r="AR362" i="4"/>
  <c r="AT362" i="4"/>
  <c r="AQ271" i="4"/>
  <c r="AS271" i="4"/>
  <c r="AQ260" i="4"/>
  <c r="AS260" i="4"/>
  <c r="AT260" i="4"/>
  <c r="AQ311" i="4"/>
  <c r="AS311" i="4"/>
  <c r="AT311" i="4"/>
  <c r="AQ160" i="4"/>
  <c r="AS160" i="4"/>
  <c r="AT160" i="4"/>
  <c r="AQ147" i="4"/>
  <c r="AS147" i="4"/>
  <c r="AT147" i="4"/>
  <c r="AP210" i="4"/>
  <c r="AR210" i="4"/>
  <c r="AT210" i="4"/>
  <c r="AT189" i="4"/>
  <c r="AQ387" i="4"/>
  <c r="AS387" i="4"/>
  <c r="AT387" i="4"/>
  <c r="AQ252" i="4"/>
  <c r="AS252" i="4"/>
  <c r="AT252" i="4"/>
  <c r="AQ196" i="4"/>
  <c r="AS196" i="4"/>
  <c r="AT196" i="4"/>
  <c r="AQ179" i="4"/>
  <c r="AS179" i="4"/>
  <c r="AT179" i="4"/>
  <c r="AQ152" i="4"/>
  <c r="AS152" i="4"/>
  <c r="AT152" i="4"/>
  <c r="AJ82" i="4"/>
  <c r="AT271" i="4"/>
  <c r="AT131" i="4"/>
  <c r="AJ115" i="4"/>
  <c r="O206" i="4"/>
  <c r="AT132" i="4"/>
  <c r="AT99" i="4"/>
  <c r="AT91" i="4"/>
  <c r="AT49" i="4"/>
  <c r="AJ128" i="4"/>
  <c r="O181" i="4"/>
  <c r="AT83" i="4"/>
  <c r="AT347" i="4"/>
  <c r="AJ54" i="4"/>
  <c r="AJ41" i="4"/>
  <c r="AT36" i="4"/>
  <c r="AJ112" i="4"/>
  <c r="AJ118" i="4"/>
  <c r="O25" i="4"/>
  <c r="AJ138" i="4"/>
  <c r="AJ71" i="4"/>
  <c r="AJ107" i="4"/>
  <c r="AT35" i="4"/>
  <c r="D413" i="2"/>
  <c r="AT111" i="4"/>
  <c r="AJ26" i="4"/>
  <c r="D411" i="2"/>
  <c r="AT134" i="4"/>
  <c r="AJ129" i="4"/>
  <c r="AJ111" i="4"/>
  <c r="AJ103" i="4"/>
  <c r="AJ93" i="4"/>
  <c r="AT74" i="4"/>
  <c r="AT34" i="4"/>
  <c r="AJ27" i="4"/>
  <c r="AT130" i="4"/>
  <c r="AT284" i="4"/>
  <c r="AT251" i="4"/>
  <c r="O208" i="4"/>
  <c r="O156" i="4"/>
  <c r="O343" i="4"/>
  <c r="K240" i="4"/>
  <c r="M240" i="4"/>
  <c r="O240" i="4"/>
  <c r="AT363" i="4"/>
  <c r="Y359" i="4"/>
  <c r="AT100" i="4"/>
  <c r="AT50" i="4"/>
  <c r="AT29" i="4"/>
  <c r="AJ247" i="4"/>
  <c r="Y175" i="4"/>
  <c r="Y159" i="4"/>
  <c r="AJ79" i="4"/>
  <c r="AJ29" i="4"/>
  <c r="AJ72" i="4"/>
  <c r="AT118" i="4"/>
  <c r="AT97" i="4"/>
  <c r="AT393" i="4"/>
  <c r="AT199" i="4"/>
  <c r="O98" i="4"/>
  <c r="AJ148" i="4"/>
  <c r="O375" i="4"/>
  <c r="O328" i="4"/>
  <c r="AT342" i="4"/>
  <c r="O394" i="4"/>
  <c r="O95" i="4"/>
  <c r="O133" i="4"/>
  <c r="O68" i="4"/>
  <c r="L185" i="4"/>
  <c r="N185" i="4"/>
  <c r="O120" i="4"/>
  <c r="O336" i="4"/>
  <c r="O348" i="4"/>
  <c r="L333" i="4"/>
  <c r="N333" i="4"/>
  <c r="O333" i="4"/>
  <c r="O145" i="4"/>
  <c r="Y391" i="4"/>
  <c r="AT249" i="4"/>
  <c r="O143" i="4"/>
  <c r="L371" i="4"/>
  <c r="N371" i="4"/>
  <c r="O371" i="4"/>
  <c r="O259" i="4"/>
  <c r="L206" i="4"/>
  <c r="N206" i="4"/>
  <c r="O300" i="4"/>
  <c r="Y390" i="4"/>
  <c r="O53" i="4"/>
  <c r="O26" i="4"/>
  <c r="Y76" i="4"/>
  <c r="O370" i="4"/>
  <c r="O307" i="4"/>
  <c r="K205" i="4"/>
  <c r="M205" i="4"/>
  <c r="O205" i="4"/>
  <c r="K203" i="4"/>
  <c r="M203" i="4"/>
  <c r="O203" i="4"/>
  <c r="O117" i="4"/>
  <c r="K31" i="4"/>
  <c r="M31" i="4"/>
  <c r="O31" i="4"/>
  <c r="AJ146" i="4"/>
  <c r="Y187" i="4"/>
  <c r="AJ260" i="4"/>
  <c r="AJ240" i="4"/>
  <c r="L392" i="4"/>
  <c r="N392" i="4"/>
  <c r="O392" i="4"/>
  <c r="O56" i="4"/>
  <c r="L186" i="4"/>
  <c r="N186" i="4"/>
  <c r="O186" i="4"/>
  <c r="O267" i="4"/>
  <c r="L299" i="4"/>
  <c r="N299" i="4"/>
  <c r="O299" i="4"/>
  <c r="K331" i="4"/>
  <c r="M331" i="4"/>
  <c r="O331" i="4"/>
  <c r="L376" i="4"/>
  <c r="N376" i="4"/>
  <c r="O376" i="4"/>
  <c r="L184" i="4"/>
  <c r="N184" i="4"/>
  <c r="O184" i="4"/>
  <c r="Y349" i="4"/>
  <c r="K243" i="4"/>
  <c r="M243" i="4"/>
  <c r="O243" i="4"/>
  <c r="U278" i="4"/>
  <c r="W278" i="4"/>
  <c r="Y278" i="4"/>
  <c r="Y98" i="4"/>
  <c r="K330" i="4"/>
  <c r="M330" i="4"/>
  <c r="O330" i="4"/>
  <c r="Y60" i="4"/>
  <c r="L219" i="4"/>
  <c r="N219" i="4"/>
  <c r="O219" i="4"/>
  <c r="U197" i="4"/>
  <c r="W197" i="4"/>
  <c r="Y197" i="4"/>
  <c r="L348" i="4"/>
  <c r="N348" i="4"/>
  <c r="L270" i="4"/>
  <c r="N270" i="4"/>
  <c r="O270" i="4"/>
  <c r="K354" i="4"/>
  <c r="M354" i="4"/>
  <c r="O354" i="4"/>
  <c r="K185" i="4"/>
  <c r="M185" i="4"/>
  <c r="O185" i="4"/>
  <c r="K147" i="4"/>
  <c r="M147" i="4"/>
  <c r="O147" i="4"/>
  <c r="U294" i="4"/>
  <c r="W294" i="4"/>
  <c r="Y294" i="4"/>
  <c r="Y196" i="4"/>
  <c r="L145" i="4"/>
  <c r="N145" i="4"/>
  <c r="K266" i="4"/>
  <c r="M266" i="4"/>
  <c r="O266" i="4"/>
  <c r="L156" i="4"/>
  <c r="N156" i="4"/>
  <c r="K338" i="4"/>
  <c r="M338" i="4"/>
  <c r="O338" i="4"/>
  <c r="K301" i="4"/>
  <c r="M301" i="4"/>
  <c r="O301" i="4"/>
  <c r="Y195" i="4"/>
  <c r="L379" i="4"/>
  <c r="N379" i="4"/>
  <c r="O379" i="4"/>
  <c r="L326" i="4"/>
  <c r="N326" i="4"/>
  <c r="O326" i="4"/>
  <c r="L245" i="4"/>
  <c r="N245" i="4"/>
  <c r="O245" i="4"/>
  <c r="K364" i="4"/>
  <c r="M364" i="4"/>
  <c r="O364" i="4"/>
  <c r="K170" i="4"/>
  <c r="M170" i="4"/>
  <c r="O170" i="4"/>
  <c r="K158" i="4"/>
  <c r="M158" i="4"/>
  <c r="O158" i="4"/>
  <c r="K105" i="4"/>
  <c r="M105" i="4"/>
  <c r="O105" i="4"/>
  <c r="K90" i="4"/>
  <c r="M90" i="4"/>
  <c r="O90" i="4"/>
  <c r="O83" i="4"/>
  <c r="K89" i="4"/>
  <c r="M89" i="4"/>
  <c r="O89" i="4"/>
  <c r="L279" i="4"/>
  <c r="N279" i="4"/>
  <c r="O279" i="4"/>
  <c r="K248" i="4"/>
  <c r="M248" i="4"/>
  <c r="O248" i="4"/>
  <c r="K38" i="4"/>
  <c r="M38" i="4"/>
  <c r="O38" i="4"/>
  <c r="L377" i="4"/>
  <c r="N377" i="4"/>
  <c r="O377" i="4"/>
  <c r="Y325" i="4"/>
  <c r="U63" i="4"/>
  <c r="W63" i="4"/>
  <c r="Y63" i="4"/>
  <c r="Y217" i="4"/>
  <c r="U210" i="4"/>
  <c r="W210" i="4"/>
  <c r="Y210" i="4"/>
  <c r="Y330" i="4"/>
  <c r="Y78" i="4"/>
  <c r="U209" i="4"/>
  <c r="W209" i="4"/>
  <c r="Y209" i="4"/>
  <c r="U151" i="4"/>
  <c r="W151" i="4"/>
  <c r="Y151" i="4"/>
  <c r="Y102" i="4"/>
  <c r="U200" i="4"/>
  <c r="W200" i="4"/>
  <c r="Y200" i="4"/>
  <c r="Y116" i="4"/>
  <c r="U55" i="4"/>
  <c r="W55" i="4"/>
  <c r="Y55" i="4"/>
  <c r="U30" i="4"/>
  <c r="W30" i="4"/>
  <c r="Y30" i="4"/>
  <c r="Y313" i="4"/>
  <c r="U335" i="4"/>
  <c r="W335" i="4"/>
  <c r="Y335" i="4"/>
  <c r="U312" i="4"/>
  <c r="W312" i="4"/>
  <c r="Y312" i="4"/>
  <c r="U157" i="4"/>
  <c r="W157" i="4"/>
  <c r="Y157" i="4"/>
  <c r="Y142" i="4"/>
  <c r="Y37" i="4"/>
  <c r="Y89" i="4"/>
  <c r="U45" i="4"/>
  <c r="W45" i="4"/>
  <c r="Y45" i="4"/>
  <c r="V383" i="4"/>
  <c r="X383" i="4"/>
  <c r="Y383" i="4"/>
  <c r="Y319" i="4"/>
  <c r="U240" i="4"/>
  <c r="W240" i="4"/>
  <c r="Y240" i="4"/>
  <c r="V118" i="4"/>
  <c r="X118" i="4"/>
  <c r="Y118" i="4"/>
  <c r="AP277" i="4"/>
  <c r="AR277" i="4"/>
  <c r="AT277" i="4"/>
  <c r="V195" i="4"/>
  <c r="X195" i="4"/>
  <c r="AJ342" i="4"/>
  <c r="U90" i="4"/>
  <c r="W90" i="4"/>
  <c r="V54" i="4"/>
  <c r="X54" i="4"/>
  <c r="U84" i="4"/>
  <c r="W84" i="4"/>
  <c r="Y84" i="4"/>
  <c r="V265" i="4"/>
  <c r="X265" i="4"/>
  <c r="Y265" i="4"/>
  <c r="U169" i="4"/>
  <c r="W169" i="4"/>
  <c r="Y169" i="4"/>
  <c r="V221" i="4"/>
  <c r="X221" i="4"/>
  <c r="Y221" i="4"/>
  <c r="AP182" i="4"/>
  <c r="AR182" i="4"/>
  <c r="AT182" i="4"/>
  <c r="AQ175" i="4"/>
  <c r="AS175" i="4"/>
  <c r="AT175" i="4"/>
  <c r="U399" i="4"/>
  <c r="W399" i="4"/>
  <c r="Y399" i="4"/>
  <c r="U54" i="4"/>
  <c r="W54" i="4"/>
  <c r="Y54" i="4"/>
  <c r="V326" i="4"/>
  <c r="X326" i="4"/>
  <c r="Y326" i="4"/>
  <c r="V236" i="4"/>
  <c r="X236" i="4"/>
  <c r="Y236" i="4"/>
  <c r="U194" i="4"/>
  <c r="W194" i="4"/>
  <c r="Y194" i="4"/>
  <c r="U130" i="4"/>
  <c r="W130" i="4"/>
  <c r="Y130" i="4"/>
  <c r="U41" i="4"/>
  <c r="W41" i="4"/>
  <c r="Y41" i="4"/>
  <c r="V90" i="4"/>
  <c r="X90" i="4"/>
  <c r="V80" i="4"/>
  <c r="X80" i="4"/>
  <c r="Y80" i="4"/>
  <c r="V49" i="4"/>
  <c r="X49" i="4"/>
  <c r="Y49" i="4"/>
  <c r="AP245" i="4"/>
  <c r="AR245" i="4"/>
  <c r="AT245" i="4"/>
  <c r="AQ143" i="4"/>
  <c r="AS143" i="4"/>
  <c r="AT143" i="4"/>
  <c r="AF289" i="4"/>
  <c r="AH289" i="4"/>
  <c r="AJ289" i="4"/>
  <c r="AG359" i="4"/>
  <c r="AI359" i="4"/>
  <c r="AJ359" i="4"/>
  <c r="AG172" i="4"/>
  <c r="AI172" i="4"/>
  <c r="AJ172" i="4"/>
  <c r="AG148" i="4"/>
  <c r="AI148" i="4"/>
  <c r="V267" i="4"/>
  <c r="X267" i="4"/>
  <c r="Y267" i="4"/>
  <c r="V112" i="4"/>
  <c r="X112" i="4"/>
  <c r="Y112" i="4"/>
  <c r="AF166" i="4"/>
  <c r="AH166" i="4"/>
  <c r="AJ166" i="4"/>
  <c r="AG231" i="4"/>
  <c r="AI231" i="4"/>
  <c r="AJ231" i="4"/>
  <c r="AG216" i="4"/>
  <c r="AI216" i="4"/>
  <c r="AJ216" i="4"/>
  <c r="AQ191" i="4"/>
  <c r="AS191" i="4"/>
  <c r="AT191" i="4"/>
  <c r="V207" i="4"/>
  <c r="X207" i="4"/>
  <c r="Y207" i="4"/>
  <c r="AG228" i="4"/>
  <c r="AI228" i="4"/>
  <c r="AJ228" i="4"/>
  <c r="AG144" i="4"/>
  <c r="AI144" i="4"/>
  <c r="AJ144" i="4"/>
  <c r="AP197" i="4"/>
  <c r="AR197" i="4"/>
  <c r="AT197" i="4"/>
  <c r="V192" i="4"/>
  <c r="X192" i="4"/>
  <c r="Y192" i="4"/>
  <c r="V174" i="4"/>
  <c r="X174" i="4"/>
  <c r="Y174" i="4"/>
  <c r="V146" i="4"/>
  <c r="X146" i="4"/>
  <c r="Y146" i="4"/>
  <c r="AG243" i="4"/>
  <c r="AI243" i="4"/>
  <c r="AJ243" i="4"/>
  <c r="AG168" i="4"/>
  <c r="AI168" i="4"/>
  <c r="AJ168" i="4"/>
  <c r="AG156" i="4"/>
  <c r="AI156" i="4"/>
  <c r="AJ156" i="4"/>
  <c r="AP242" i="4"/>
  <c r="AR242" i="4"/>
  <c r="AT242" i="4"/>
  <c r="AQ316" i="4"/>
  <c r="AS316" i="4"/>
  <c r="AT316" i="4"/>
  <c r="V341" i="4"/>
  <c r="X341" i="4"/>
  <c r="Y341" i="4"/>
  <c r="AF309" i="4"/>
  <c r="AH309" i="4"/>
  <c r="AJ309" i="4"/>
  <c r="AP230" i="4"/>
  <c r="AR230" i="4"/>
  <c r="AT230" i="4"/>
  <c r="V325" i="4"/>
  <c r="X325" i="4"/>
  <c r="AG364" i="4"/>
  <c r="AI364" i="4"/>
  <c r="AJ364" i="4"/>
  <c r="AG267" i="4"/>
  <c r="AI267" i="4"/>
  <c r="AJ267" i="4"/>
  <c r="AG256" i="4"/>
  <c r="AI256" i="4"/>
  <c r="AJ256" i="4"/>
  <c r="AP229" i="4"/>
  <c r="AR229" i="4"/>
  <c r="AT229" i="4"/>
  <c r="AQ276" i="4"/>
  <c r="AS276" i="4"/>
  <c r="AT276" i="4"/>
  <c r="AQ187" i="4"/>
  <c r="AS187" i="4"/>
  <c r="AT187" i="4"/>
  <c r="AF317" i="4"/>
  <c r="AH317" i="4"/>
  <c r="AJ317" i="4"/>
  <c r="AQ312" i="4"/>
  <c r="AS312" i="4"/>
  <c r="AT312" i="4"/>
  <c r="AQ199" i="4"/>
  <c r="AS199" i="4"/>
  <c r="AF305" i="4"/>
  <c r="AH305" i="4"/>
  <c r="AJ305" i="4"/>
  <c r="AG223" i="4"/>
  <c r="AI223" i="4"/>
  <c r="AJ223" i="4"/>
  <c r="D407" i="2"/>
  <c r="BJ18" i="4" s="1"/>
  <c r="D409" i="2"/>
  <c r="BJ21" i="4" s="1"/>
  <c r="Y90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augustinov yosua</author>
  </authors>
  <commentList>
    <comment ref="B13" authorId="0" shapeId="0" xr:uid="{70CBF7D6-EBEB-4206-98B5-4BC98EDCF1C2}">
      <text>
        <r>
          <rPr>
            <b/>
            <sz val="9"/>
            <color indexed="81"/>
            <rFont val="Tahoma"/>
            <charset val="1"/>
          </rPr>
          <t>Scrie codul EXACT de pe decor, cu tot cu 0 din fata daca are (ex. 0515, nu 515). Celula pastreaza acum textul asa cum il tastezi.</t>
        </r>
      </text>
    </comment>
  </commentList>
</comments>
</file>

<file path=xl/sharedStrings.xml><?xml version="1.0" encoding="utf-8"?>
<sst xmlns="http://schemas.openxmlformats.org/spreadsheetml/2006/main" count="81" uniqueCount="61">
  <si>
    <t>L1</t>
  </si>
  <si>
    <t>L2</t>
  </si>
  <si>
    <t>l1</t>
  </si>
  <si>
    <t>l2</t>
  </si>
  <si>
    <t>mp</t>
  </si>
  <si>
    <t>L</t>
  </si>
  <si>
    <t>l</t>
  </si>
  <si>
    <t>total 0.4</t>
  </si>
  <si>
    <t>L 1</t>
  </si>
  <si>
    <t>total 2</t>
  </si>
  <si>
    <t>TOTAL</t>
  </si>
  <si>
    <r>
      <rPr>
        <b/>
        <sz val="10"/>
        <rFont val="Arial"/>
        <family val="2"/>
      </rPr>
      <t>mp</t>
    </r>
    <r>
      <rPr>
        <b/>
        <sz val="10"/>
        <rFont val="Calibri"/>
        <family val="2"/>
      </rPr>
      <t>²</t>
    </r>
    <r>
      <rPr>
        <b/>
        <sz val="10"/>
        <rFont val="Arial"/>
        <family val="2"/>
      </rPr>
      <t xml:space="preserve"> PAL :</t>
    </r>
  </si>
  <si>
    <t>ml ABS 0.4/22 mm :</t>
  </si>
  <si>
    <t>ml ABS 2/22 mm :</t>
  </si>
  <si>
    <t>Destinatie</t>
  </si>
  <si>
    <t>ABS
 l1</t>
  </si>
  <si>
    <t>Lungime</t>
  </si>
  <si>
    <t xml:space="preserve"> ABS
 L1</t>
  </si>
  <si>
    <t xml:space="preserve"> ABS
 L2</t>
  </si>
  <si>
    <t xml:space="preserve"> ABS
 l2</t>
  </si>
  <si>
    <t>Daca nu conteaza orientarea/directia fibrei pe</t>
  </si>
  <si>
    <t>Se marcheaza cu "1" abs-ul de 0.4/22 mm</t>
  </si>
  <si>
    <t>Se marcheaza cu "2" abs-ul de 2/22 mm</t>
  </si>
  <si>
    <t>ABS</t>
  </si>
  <si>
    <t>ORIENTARE FIBRA</t>
  </si>
  <si>
    <t>orientarea fibrei impusa pe Lungime (L)</t>
  </si>
  <si>
    <t>Se va lasa spatiu gol in cazul in care se doreste</t>
  </si>
  <si>
    <t>bucatiile de material debitate se marcheaza cu "1"</t>
  </si>
  <si>
    <r>
      <t>Campurile marcate cu</t>
    </r>
    <r>
      <rPr>
        <sz val="10"/>
        <color indexed="10"/>
        <rFont val="Arial"/>
        <family val="2"/>
      </rPr>
      <t xml:space="preserve"> *</t>
    </r>
    <r>
      <rPr>
        <sz val="10"/>
        <rFont val="Arial"/>
        <family val="2"/>
      </rPr>
      <t xml:space="preserve"> sunt obligatorii.</t>
    </r>
  </si>
  <si>
    <r>
      <t>Nume Client</t>
    </r>
    <r>
      <rPr>
        <b/>
        <sz val="10"/>
        <color indexed="10"/>
        <rFont val="Arial"/>
        <family val="2"/>
      </rPr>
      <t>*</t>
    </r>
    <r>
      <rPr>
        <b/>
        <sz val="10"/>
        <rFont val="Arial"/>
        <family val="2"/>
      </rPr>
      <t>:</t>
    </r>
  </si>
  <si>
    <r>
      <t>Numar Telefon</t>
    </r>
    <r>
      <rPr>
        <b/>
        <sz val="10"/>
        <color indexed="10"/>
        <rFont val="Arial"/>
        <family val="2"/>
      </rPr>
      <t>*</t>
    </r>
    <r>
      <rPr>
        <b/>
        <sz val="10"/>
        <rFont val="Arial"/>
        <family val="2"/>
      </rPr>
      <t>:</t>
    </r>
  </si>
  <si>
    <r>
      <t>Transport (Da sau Nu)</t>
    </r>
    <r>
      <rPr>
        <b/>
        <sz val="10"/>
        <color indexed="10"/>
        <rFont val="Arial"/>
        <family val="2"/>
      </rPr>
      <t>*</t>
    </r>
  </si>
  <si>
    <r>
      <rPr>
        <b/>
        <sz val="9"/>
        <rFont val="Arial"/>
        <family val="2"/>
      </rPr>
      <t>Cod de bare</t>
    </r>
    <r>
      <rPr>
        <b/>
        <sz val="10"/>
        <rFont val="Arial"/>
        <family val="2"/>
      </rPr>
      <t xml:space="preserve">
</t>
    </r>
    <r>
      <rPr>
        <b/>
        <sz val="7"/>
        <rFont val="Arial"/>
        <family val="2"/>
      </rPr>
      <t xml:space="preserve">(CODE 128)  </t>
    </r>
    <r>
      <rPr>
        <b/>
        <sz val="8"/>
        <rFont val="Arial"/>
        <family val="2"/>
      </rPr>
      <t xml:space="preserve"> </t>
    </r>
    <r>
      <rPr>
        <b/>
        <sz val="10"/>
        <rFont val="Arial"/>
        <family val="2"/>
      </rPr>
      <t xml:space="preserve">    </t>
    </r>
  </si>
  <si>
    <t>I</t>
  </si>
  <si>
    <t>II</t>
  </si>
  <si>
    <r>
      <t xml:space="preserve">se noteaza cu "1" abs-ul </t>
    </r>
    <r>
      <rPr>
        <sz val="8"/>
        <rFont val="Arial"/>
        <family val="2"/>
      </rPr>
      <t>0.4/22</t>
    </r>
    <r>
      <rPr>
        <b/>
        <sz val="7"/>
        <rFont val="Arial"/>
        <family val="2"/>
      </rPr>
      <t xml:space="preserve"> mm
se noteaza cu "2" abs-ul </t>
    </r>
    <r>
      <rPr>
        <sz val="8"/>
        <rFont val="Arial"/>
        <family val="2"/>
      </rPr>
      <t>2/22</t>
    </r>
    <r>
      <rPr>
        <b/>
        <sz val="7"/>
        <rFont val="Arial"/>
        <family val="2"/>
      </rPr>
      <t xml:space="preserve"> mm</t>
    </r>
  </si>
  <si>
    <t>info. "Fibra orientabila ?" la baza  tabelului</t>
  </si>
  <si>
    <r>
      <t xml:space="preserve">Lungime
</t>
    </r>
    <r>
      <rPr>
        <b/>
        <sz val="9"/>
        <rFont val="Arial"/>
        <family val="2"/>
      </rPr>
      <t>(L) / mm</t>
    </r>
  </si>
  <si>
    <t>total: 0.8</t>
  </si>
  <si>
    <t>total: 1.3</t>
  </si>
  <si>
    <t>0.8</t>
  </si>
  <si>
    <t>1.3</t>
  </si>
  <si>
    <r>
      <t xml:space="preserve">ml ABS   </t>
    </r>
    <r>
      <rPr>
        <b/>
        <sz val="12"/>
        <rFont val="Arial"/>
        <family val="2"/>
      </rPr>
      <t xml:space="preserve">0.4  </t>
    </r>
    <r>
      <rPr>
        <b/>
        <sz val="10"/>
        <rFont val="Arial"/>
        <family val="2"/>
      </rPr>
      <t>mm</t>
    </r>
    <r>
      <rPr>
        <b/>
        <sz val="12"/>
        <rFont val="Arial"/>
        <family val="2"/>
      </rPr>
      <t xml:space="preserve"> </t>
    </r>
    <r>
      <rPr>
        <b/>
        <sz val="10"/>
        <rFont val="Arial"/>
        <family val="2"/>
      </rPr>
      <t>:</t>
    </r>
  </si>
  <si>
    <r>
      <t xml:space="preserve">ml ABS   </t>
    </r>
    <r>
      <rPr>
        <b/>
        <sz val="12"/>
        <rFont val="Arial"/>
        <family val="2"/>
      </rPr>
      <t xml:space="preserve">0.8 </t>
    </r>
    <r>
      <rPr>
        <b/>
        <sz val="10"/>
        <rFont val="Arial"/>
        <family val="2"/>
      </rPr>
      <t xml:space="preserve"> mm :</t>
    </r>
  </si>
  <si>
    <r>
      <t xml:space="preserve">ml ABS   </t>
    </r>
    <r>
      <rPr>
        <b/>
        <sz val="12"/>
        <rFont val="Arial"/>
        <family val="2"/>
      </rPr>
      <t>1.3</t>
    </r>
    <r>
      <rPr>
        <b/>
        <sz val="10"/>
        <rFont val="Arial"/>
        <family val="2"/>
      </rPr>
      <t xml:space="preserve">  mm :</t>
    </r>
  </si>
  <si>
    <r>
      <t xml:space="preserve">ml ABS       </t>
    </r>
    <r>
      <rPr>
        <b/>
        <sz val="12"/>
        <rFont val="Arial"/>
        <family val="2"/>
      </rPr>
      <t xml:space="preserve">2 </t>
    </r>
    <r>
      <rPr>
        <b/>
        <sz val="10"/>
        <rFont val="Arial"/>
        <family val="2"/>
      </rPr>
      <t xml:space="preserve"> mm :</t>
    </r>
  </si>
  <si>
    <t>NUME CLIENT:</t>
  </si>
  <si>
    <t>NUMAR TELEFON:</t>
  </si>
  <si>
    <t>COD MARERIAL:</t>
  </si>
  <si>
    <t>TRANSPORT DA/NU:</t>
  </si>
  <si>
    <t>(selectare optiune)</t>
  </si>
  <si>
    <t>DACA DA: ADRESA DE LIVRARE:</t>
  </si>
  <si>
    <t xml:space="preserve"> </t>
  </si>
  <si>
    <t>Latime</t>
  </si>
  <si>
    <t>Denumire piesa</t>
  </si>
  <si>
    <t>Nr. Bucati</t>
  </si>
  <si>
    <r>
      <t xml:space="preserve">Latime
</t>
    </r>
    <r>
      <rPr>
        <b/>
        <sz val="9"/>
        <rFont val="Arial"/>
        <family val="2"/>
      </rPr>
      <t>(l) / mm</t>
    </r>
  </si>
  <si>
    <t>Fibra orientabila ?
0 = cu fibra   1= fara fibra</t>
  </si>
  <si>
    <t xml:space="preserve">Observatii
- material dublat/gauri balamale
</t>
  </si>
  <si>
    <t>c</t>
  </si>
  <si>
    <t>V1.59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</si>
</sst>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"/>
  </numFmts>
  <fonts count="50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Verdana"/>
      <family val="2"/>
    </font>
    <font>
      <b/>
      <sz val="10"/>
      <color indexed="57"/>
      <name val="Arial"/>
      <family val="2"/>
    </font>
    <font>
      <b/>
      <sz val="10"/>
      <name val="Arial"/>
      <family val="2"/>
    </font>
    <font>
      <b/>
      <sz val="10"/>
      <name val="Calibri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11"/>
      <color theme="0" tint="-0.499984740745262"/>
      <name val="Arial"/>
      <family val="2"/>
    </font>
    <font>
      <b/>
      <u/>
      <sz val="10"/>
      <color theme="0" tint="-0.499984740745262"/>
      <name val="Arial"/>
      <family val="2"/>
    </font>
    <font>
      <b/>
      <sz val="11"/>
      <color theme="1" tint="0.499984740745262"/>
      <name val="Arial"/>
      <family val="2"/>
    </font>
    <font>
      <b/>
      <sz val="10"/>
      <color theme="1" tint="0.499984740745262"/>
      <name val="Arial"/>
      <family val="2"/>
    </font>
    <font>
      <b/>
      <sz val="10"/>
      <color theme="5"/>
      <name val="Arial"/>
      <family val="2"/>
    </font>
    <font>
      <b/>
      <sz val="9"/>
      <color rgb="FFC00000"/>
      <name val="Arial"/>
      <family val="2"/>
    </font>
    <font>
      <b/>
      <u/>
      <sz val="10"/>
      <color theme="1" tint="0.34998626667073579"/>
      <name val="Arial"/>
      <family val="2"/>
    </font>
    <font>
      <b/>
      <sz val="10"/>
      <color theme="1" tint="0.34998626667073579"/>
      <name val="Arial"/>
      <family val="2"/>
    </font>
    <font>
      <b/>
      <sz val="9"/>
      <color theme="1" tint="0.34998626667073579"/>
      <name val="Arial"/>
      <family val="2"/>
    </font>
    <font>
      <b/>
      <sz val="6"/>
      <color theme="0" tint="0.14999847407452621"/>
      <name val="Arial"/>
      <family val="2"/>
    </font>
    <font>
      <b/>
      <sz val="6"/>
      <color theme="0" tint="-0.34998626667073579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b/>
      <sz val="10"/>
      <color rgb="FFFF9900"/>
      <name val="Arial"/>
      <family val="2"/>
    </font>
    <font>
      <b/>
      <sz val="11"/>
      <color rgb="FFF79709"/>
      <name val="Arial"/>
      <family val="2"/>
    </font>
    <font>
      <b/>
      <sz val="10"/>
      <color rgb="FF7F7F7F"/>
      <name val="Arial"/>
      <family val="2"/>
    </font>
    <font>
      <b/>
      <sz val="9"/>
      <color rgb="FF000000"/>
      <name val="Arial"/>
      <family val="2"/>
    </font>
    <font>
      <b/>
      <sz val="9"/>
      <color indexed="81"/>
      <name val="Tahoma"/>
      <charset val="1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 tint="-0.14993743705557422"/>
      </patternFill>
    </fill>
  </fills>
  <borders count="6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8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thin">
        <color indexed="8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A5A5A5"/>
      </left>
      <right/>
      <top style="thin">
        <color rgb="FFA5A5A5"/>
      </top>
      <bottom style="thin">
        <color rgb="FFA5A5A5"/>
      </bottom>
      <diagonal/>
    </border>
    <border>
      <left style="dotted">
        <color rgb="FFA5A5A5"/>
      </left>
      <right style="dotted">
        <color rgb="FFA5A5A5"/>
      </right>
      <top style="thin">
        <color rgb="FFA5A5A5"/>
      </top>
      <bottom style="thin">
        <color rgb="FFA5A5A5"/>
      </bottom>
      <diagonal/>
    </border>
    <border>
      <left style="dotted">
        <color rgb="FFA5A5A5"/>
      </left>
      <right/>
      <top style="thin">
        <color rgb="FFA5A5A5"/>
      </top>
      <bottom style="thin">
        <color rgb="FFA5A5A5"/>
      </bottom>
      <diagonal/>
    </border>
    <border>
      <left style="dotted">
        <color rgb="FFA5A5A5"/>
      </left>
      <right style="dotted">
        <color rgb="FFA5A5A5"/>
      </right>
      <top style="medium">
        <color indexed="8"/>
      </top>
      <bottom/>
      <diagonal/>
    </border>
    <border>
      <left style="dotted">
        <color rgb="FFA5A5A5"/>
      </left>
      <right style="dotted">
        <color rgb="FFA5A5A5"/>
      </right>
      <top style="medium">
        <color indexed="64"/>
      </top>
      <bottom/>
      <diagonal/>
    </border>
    <border>
      <left style="dotted">
        <color rgb="FFA5A5A5"/>
      </left>
      <right style="dotted">
        <color rgb="FFA5A5A5"/>
      </right>
      <top/>
      <bottom style="thin">
        <color rgb="FFA5A5A5"/>
      </bottom>
      <diagonal/>
    </border>
    <border>
      <left/>
      <right style="thin">
        <color rgb="FFA5A5A5"/>
      </right>
      <top/>
      <bottom style="thin">
        <color rgb="FFA5A5A5"/>
      </bottom>
      <diagonal/>
    </border>
    <border>
      <left style="dotted">
        <color rgb="FFA5A5A5"/>
      </left>
      <right style="dotted">
        <color rgb="FFA5A5A5"/>
      </right>
      <top style="thin">
        <color rgb="FFA5A5A5"/>
      </top>
      <bottom/>
      <diagonal/>
    </border>
    <border>
      <left style="hair">
        <color indexed="8"/>
      </left>
      <right style="hair">
        <color indexed="8"/>
      </right>
      <top style="thin">
        <color rgb="FFA5A5A5"/>
      </top>
      <bottom/>
      <diagonal/>
    </border>
    <border>
      <left style="thin">
        <color rgb="FFA5A5A5"/>
      </left>
      <right/>
      <top style="thin">
        <color rgb="FFA5A5A5"/>
      </top>
      <bottom style="thin">
        <color indexed="64"/>
      </bottom>
      <diagonal/>
    </border>
    <border>
      <left style="dotted">
        <color rgb="FFA5A5A5"/>
      </left>
      <right style="dotted">
        <color rgb="FFA5A5A5"/>
      </right>
      <top style="thin">
        <color rgb="FFA5A5A5"/>
      </top>
      <bottom style="thin">
        <color indexed="64"/>
      </bottom>
      <diagonal/>
    </border>
    <border>
      <left/>
      <right style="thin">
        <color rgb="FFA5A5A5"/>
      </right>
      <top style="thin">
        <color rgb="FFA5A5A5"/>
      </top>
      <bottom style="thin">
        <color indexed="64"/>
      </bottom>
      <diagonal/>
    </border>
  </borders>
  <cellStyleXfs count="4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2" applyNumberFormat="0" applyAlignment="0" applyProtection="0"/>
    <xf numFmtId="0" fontId="5" fillId="0" borderId="0" applyNumberFormat="0" applyFill="0" applyBorder="0" applyAlignment="0" applyProtection="0"/>
    <xf numFmtId="0" fontId="6" fillId="4" borderId="0" applyNumberFormat="0" applyBorder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7" borderId="1" applyNumberFormat="0" applyAlignment="0" applyProtection="0"/>
    <xf numFmtId="0" fontId="11" fillId="21" borderId="0" applyNumberFormat="0" applyBorder="0" applyAlignment="0" applyProtection="0"/>
    <xf numFmtId="0" fontId="12" fillId="0" borderId="0"/>
    <xf numFmtId="0" fontId="12" fillId="0" borderId="0"/>
    <xf numFmtId="0" fontId="20" fillId="22" borderId="6" applyNumberFormat="0" applyAlignment="0" applyProtection="0"/>
    <xf numFmtId="0" fontId="12" fillId="0" borderId="0" applyBorder="0" applyAlignment="0" applyProtection="0"/>
    <xf numFmtId="0" fontId="13" fillId="0" borderId="0" applyNumberFormat="0" applyFill="0" applyBorder="0" applyAlignment="0" applyProtection="0"/>
    <xf numFmtId="0" fontId="14" fillId="0" borderId="7" applyNumberFormat="0" applyFill="0" applyAlignment="0" applyProtection="0"/>
  </cellStyleXfs>
  <cellXfs count="182">
    <xf numFmtId="0" fontId="0" fillId="0" borderId="0" xfId="0"/>
    <xf numFmtId="0" fontId="0" fillId="0" borderId="0" xfId="0" applyAlignment="1">
      <alignment horizontal="center"/>
    </xf>
    <xf numFmtId="0" fontId="17" fillId="0" borderId="0" xfId="36" applyFont="1" applyBorder="1" applyAlignment="1">
      <alignment horizontal="left"/>
    </xf>
    <xf numFmtId="0" fontId="17" fillId="0" borderId="8" xfId="36" applyFont="1" applyFill="1" applyBorder="1" applyAlignment="1">
      <alignment horizontal="center" vertical="center" wrapText="1"/>
    </xf>
    <xf numFmtId="0" fontId="17" fillId="23" borderId="9" xfId="36" applyFont="1" applyFill="1" applyBorder="1" applyAlignment="1">
      <alignment vertical="center" wrapText="1"/>
    </xf>
    <xf numFmtId="0" fontId="17" fillId="23" borderId="10" xfId="36" applyFont="1" applyFill="1" applyBorder="1" applyAlignment="1">
      <alignment vertical="center" wrapText="1"/>
    </xf>
    <xf numFmtId="0" fontId="17" fillId="0" borderId="11" xfId="36" applyFont="1" applyFill="1" applyBorder="1" applyAlignment="1">
      <alignment horizontal="center" vertical="center" wrapText="1"/>
    </xf>
    <xf numFmtId="0" fontId="15" fillId="0" borderId="0" xfId="0" applyNumberFormat="1" applyFon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NumberFormat="1" applyAlignment="1" applyProtection="1">
      <alignment horizontal="center"/>
      <protection hidden="1"/>
    </xf>
    <xf numFmtId="0" fontId="22" fillId="0" borderId="12" xfId="36" applyFont="1" applyBorder="1" applyAlignment="1">
      <alignment horizontal="center"/>
    </xf>
    <xf numFmtId="0" fontId="12" fillId="0" borderId="0" xfId="0" applyFont="1"/>
    <xf numFmtId="0" fontId="23" fillId="0" borderId="13" xfId="0" applyFont="1" applyBorder="1"/>
    <xf numFmtId="0" fontId="12" fillId="23" borderId="0" xfId="36" applyFill="1" applyBorder="1" applyAlignment="1">
      <alignment horizontal="center"/>
    </xf>
    <xf numFmtId="0" fontId="12" fillId="23" borderId="0" xfId="36" applyFill="1" applyBorder="1"/>
    <xf numFmtId="0" fontId="17" fillId="23" borderId="0" xfId="36" applyFont="1" applyFill="1" applyBorder="1" applyAlignment="1"/>
    <xf numFmtId="164" fontId="19" fillId="23" borderId="0" xfId="36" applyNumberFormat="1" applyFont="1" applyFill="1" applyBorder="1" applyAlignment="1"/>
    <xf numFmtId="0" fontId="19" fillId="23" borderId="0" xfId="36" applyFont="1" applyFill="1" applyBorder="1" applyAlignment="1"/>
    <xf numFmtId="0" fontId="17" fillId="23" borderId="0" xfId="36" applyFont="1" applyFill="1" applyBorder="1" applyAlignment="1">
      <alignment horizontal="center"/>
    </xf>
    <xf numFmtId="2" fontId="19" fillId="23" borderId="0" xfId="36" applyNumberFormat="1" applyFont="1" applyFill="1" applyBorder="1" applyAlignment="1">
      <alignment horizontal="center"/>
    </xf>
    <xf numFmtId="0" fontId="19" fillId="23" borderId="0" xfId="36" applyFont="1" applyFill="1" applyBorder="1" applyAlignment="1">
      <alignment horizontal="center"/>
    </xf>
    <xf numFmtId="2" fontId="19" fillId="23" borderId="0" xfId="36" applyNumberFormat="1" applyFont="1" applyFill="1" applyBorder="1" applyAlignment="1"/>
    <xf numFmtId="0" fontId="12" fillId="23" borderId="0" xfId="36" applyFill="1"/>
    <xf numFmtId="0" fontId="12" fillId="23" borderId="0" xfId="36" applyFont="1" applyFill="1"/>
    <xf numFmtId="0" fontId="17" fillId="23" borderId="0" xfId="36" applyFont="1" applyFill="1" applyAlignment="1">
      <alignment horizontal="left"/>
    </xf>
    <xf numFmtId="0" fontId="17" fillId="23" borderId="0" xfId="36" applyFont="1" applyFill="1"/>
    <xf numFmtId="0" fontId="0" fillId="23" borderId="0" xfId="0" applyFill="1"/>
    <xf numFmtId="0" fontId="0" fillId="23" borderId="0" xfId="0" applyFill="1" applyAlignment="1">
      <alignment horizontal="center"/>
    </xf>
    <xf numFmtId="0" fontId="12" fillId="23" borderId="0" xfId="36" applyFill="1" applyAlignment="1">
      <alignment horizontal="left"/>
    </xf>
    <xf numFmtId="0" fontId="17" fillId="23" borderId="14" xfId="36" applyFont="1" applyFill="1" applyBorder="1" applyAlignment="1">
      <alignment horizontal="center"/>
    </xf>
    <xf numFmtId="2" fontId="19" fillId="23" borderId="14" xfId="36" applyNumberFormat="1" applyFont="1" applyFill="1" applyBorder="1" applyAlignment="1">
      <alignment horizontal="center"/>
    </xf>
    <xf numFmtId="0" fontId="19" fillId="23" borderId="14" xfId="36" applyFont="1" applyFill="1" applyBorder="1" applyAlignment="1">
      <alignment horizontal="center"/>
    </xf>
    <xf numFmtId="0" fontId="17" fillId="23" borderId="10" xfId="36" applyFont="1" applyFill="1" applyBorder="1" applyAlignment="1">
      <alignment horizontal="center" vertical="center" wrapText="1"/>
    </xf>
    <xf numFmtId="0" fontId="12" fillId="23" borderId="0" xfId="36" applyFill="1" applyAlignment="1">
      <alignment horizontal="center"/>
    </xf>
    <xf numFmtId="0" fontId="17" fillId="0" borderId="15" xfId="36" applyFont="1" applyFill="1" applyBorder="1" applyAlignment="1">
      <alignment horizontal="center" vertical="center" wrapText="1"/>
    </xf>
    <xf numFmtId="0" fontId="17" fillId="23" borderId="16" xfId="36" applyFont="1" applyFill="1" applyBorder="1" applyAlignment="1">
      <alignment vertical="center" wrapText="1"/>
    </xf>
    <xf numFmtId="0" fontId="17" fillId="0" borderId="16" xfId="36" applyFont="1" applyBorder="1" applyAlignment="1">
      <alignment horizontal="center" vertical="center" wrapText="1"/>
    </xf>
    <xf numFmtId="0" fontId="17" fillId="0" borderId="17" xfId="36" applyFont="1" applyFill="1" applyBorder="1" applyAlignment="1">
      <alignment horizontal="left" vertical="center" wrapText="1" indent="1"/>
    </xf>
    <xf numFmtId="0" fontId="17" fillId="24" borderId="18" xfId="36" applyFont="1" applyFill="1" applyBorder="1" applyAlignment="1">
      <alignment vertical="center" wrapText="1"/>
    </xf>
    <xf numFmtId="0" fontId="0" fillId="25" borderId="0" xfId="0" applyFill="1" applyBorder="1"/>
    <xf numFmtId="0" fontId="0" fillId="25" borderId="0" xfId="0" applyFill="1" applyBorder="1" applyAlignment="1">
      <alignment horizontal="center"/>
    </xf>
    <xf numFmtId="0" fontId="17" fillId="25" borderId="0" xfId="0" applyFont="1" applyFill="1" applyBorder="1"/>
    <xf numFmtId="0" fontId="31" fillId="25" borderId="0" xfId="0" applyFont="1" applyFill="1" applyBorder="1" applyAlignment="1"/>
    <xf numFmtId="0" fontId="26" fillId="25" borderId="0" xfId="36" applyFont="1" applyFill="1" applyBorder="1" applyAlignment="1">
      <alignment horizontal="right" vertical="top"/>
    </xf>
    <xf numFmtId="0" fontId="32" fillId="25" borderId="0" xfId="0" applyFont="1" applyFill="1" applyBorder="1"/>
    <xf numFmtId="0" fontId="32" fillId="25" borderId="0" xfId="36" applyFont="1" applyFill="1" applyBorder="1"/>
    <xf numFmtId="0" fontId="33" fillId="25" borderId="0" xfId="0" applyFont="1" applyFill="1" applyBorder="1" applyAlignment="1">
      <alignment horizontal="right"/>
    </xf>
    <xf numFmtId="0" fontId="32" fillId="25" borderId="0" xfId="0" applyFont="1" applyFill="1" applyBorder="1" applyAlignment="1">
      <alignment horizontal="right"/>
    </xf>
    <xf numFmtId="0" fontId="32" fillId="25" borderId="0" xfId="0" applyFont="1" applyFill="1" applyBorder="1" applyAlignment="1">
      <alignment horizontal="left"/>
    </xf>
    <xf numFmtId="0" fontId="34" fillId="25" borderId="0" xfId="0" applyFont="1" applyFill="1" applyBorder="1" applyAlignment="1">
      <alignment horizontal="right" vertical="top"/>
    </xf>
    <xf numFmtId="0" fontId="34" fillId="25" borderId="0" xfId="0" applyFont="1" applyFill="1" applyBorder="1" applyAlignment="1">
      <alignment horizontal="left" vertical="top"/>
    </xf>
    <xf numFmtId="0" fontId="35" fillId="25" borderId="0" xfId="0" applyFont="1" applyFill="1" applyBorder="1" applyAlignment="1">
      <alignment horizontal="right" vertical="top"/>
    </xf>
    <xf numFmtId="0" fontId="34" fillId="25" borderId="0" xfId="0" applyFont="1" applyFill="1" applyBorder="1" applyAlignment="1">
      <alignment vertical="top"/>
    </xf>
    <xf numFmtId="0" fontId="16" fillId="25" borderId="0" xfId="0" applyFont="1" applyFill="1" applyBorder="1"/>
    <xf numFmtId="0" fontId="25" fillId="25" borderId="0" xfId="36" applyFont="1" applyFill="1" applyBorder="1" applyAlignment="1">
      <alignment horizontal="right"/>
    </xf>
    <xf numFmtId="0" fontId="25" fillId="25" borderId="0" xfId="36" applyFont="1" applyFill="1" applyBorder="1"/>
    <xf numFmtId="0" fontId="17" fillId="25" borderId="0" xfId="36" applyFont="1" applyFill="1" applyBorder="1" applyAlignment="1">
      <alignment horizontal="left"/>
    </xf>
    <xf numFmtId="0" fontId="25" fillId="25" borderId="0" xfId="36" applyFont="1" applyFill="1" applyBorder="1" applyAlignment="1">
      <alignment vertical="top"/>
    </xf>
    <xf numFmtId="0" fontId="36" fillId="25" borderId="0" xfId="36" applyFont="1" applyFill="1" applyBorder="1" applyAlignment="1"/>
    <xf numFmtId="0" fontId="37" fillId="25" borderId="0" xfId="0" applyFont="1" applyFill="1" applyBorder="1" applyAlignment="1">
      <alignment horizontal="right"/>
    </xf>
    <xf numFmtId="0" fontId="0" fillId="25" borderId="19" xfId="0" applyFill="1" applyBorder="1" applyAlignment="1">
      <alignment horizontal="center"/>
    </xf>
    <xf numFmtId="0" fontId="0" fillId="25" borderId="20" xfId="0" applyFill="1" applyBorder="1"/>
    <xf numFmtId="0" fontId="38" fillId="25" borderId="0" xfId="0" applyFont="1" applyFill="1" applyBorder="1" applyAlignment="1">
      <alignment horizontal="right"/>
    </xf>
    <xf numFmtId="0" fontId="39" fillId="25" borderId="0" xfId="0" applyFont="1" applyFill="1" applyBorder="1" applyAlignment="1">
      <alignment horizontal="right"/>
    </xf>
    <xf numFmtId="0" fontId="39" fillId="25" borderId="0" xfId="0" applyFont="1" applyFill="1" applyBorder="1" applyAlignment="1">
      <alignment horizontal="right" vertical="top"/>
    </xf>
    <xf numFmtId="0" fontId="38" fillId="25" borderId="0" xfId="0" applyFont="1" applyFill="1" applyBorder="1" applyAlignment="1">
      <alignment horizontal="right" vertical="top"/>
    </xf>
    <xf numFmtId="0" fontId="40" fillId="25" borderId="0" xfId="0" applyFont="1" applyFill="1" applyBorder="1" applyAlignment="1">
      <alignment horizontal="left" vertical="top"/>
    </xf>
    <xf numFmtId="0" fontId="17" fillId="24" borderId="21" xfId="36" applyFont="1" applyFill="1" applyBorder="1" applyAlignment="1">
      <alignment horizontal="center" vertical="top" wrapText="1"/>
    </xf>
    <xf numFmtId="0" fontId="0" fillId="0" borderId="0" xfId="0" applyProtection="1">
      <protection hidden="1"/>
    </xf>
    <xf numFmtId="0" fontId="17" fillId="0" borderId="17" xfId="36" applyFont="1" applyFill="1" applyBorder="1" applyAlignment="1">
      <alignment horizontal="center" wrapText="1"/>
    </xf>
    <xf numFmtId="0" fontId="28" fillId="24" borderId="22" xfId="36" applyFont="1" applyFill="1" applyBorder="1" applyAlignment="1">
      <alignment horizontal="center" vertical="top" wrapText="1"/>
    </xf>
    <xf numFmtId="0" fontId="26" fillId="23" borderId="23" xfId="36" applyFont="1" applyFill="1" applyBorder="1" applyAlignment="1">
      <alignment horizontal="center" vertical="center" wrapText="1"/>
    </xf>
    <xf numFmtId="0" fontId="15" fillId="0" borderId="0" xfId="0" applyNumberFormat="1" applyFont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0" fontId="41" fillId="25" borderId="0" xfId="0" applyFont="1" applyFill="1" applyBorder="1" applyAlignment="1">
      <alignment horizontal="right" vertical="top"/>
    </xf>
    <xf numFmtId="0" fontId="42" fillId="25" borderId="0" xfId="0" applyFont="1" applyFill="1" applyBorder="1" applyAlignment="1">
      <alignment horizontal="right" vertical="top"/>
    </xf>
    <xf numFmtId="0" fontId="0" fillId="25" borderId="0" xfId="0" applyFill="1" applyBorder="1" applyAlignment="1">
      <alignment horizontal="right" vertical="center"/>
    </xf>
    <xf numFmtId="49" fontId="12" fillId="23" borderId="0" xfId="36" applyNumberFormat="1" applyFill="1" applyBorder="1"/>
    <xf numFmtId="49" fontId="19" fillId="23" borderId="0" xfId="36" applyNumberFormat="1" applyFont="1" applyFill="1" applyBorder="1" applyAlignment="1"/>
    <xf numFmtId="49" fontId="19" fillId="23" borderId="0" xfId="36" applyNumberFormat="1" applyFont="1" applyFill="1" applyBorder="1" applyAlignment="1">
      <alignment horizontal="center"/>
    </xf>
    <xf numFmtId="49" fontId="19" fillId="23" borderId="14" xfId="36" applyNumberFormat="1" applyFont="1" applyFill="1" applyBorder="1" applyAlignment="1">
      <alignment horizontal="center"/>
    </xf>
    <xf numFmtId="49" fontId="12" fillId="23" borderId="0" xfId="36" applyNumberFormat="1" applyFill="1"/>
    <xf numFmtId="49" fontId="0" fillId="23" borderId="0" xfId="0" applyNumberFormat="1" applyFill="1"/>
    <xf numFmtId="49" fontId="0" fillId="0" borderId="0" xfId="0" applyNumberFormat="1"/>
    <xf numFmtId="0" fontId="12" fillId="0" borderId="0" xfId="35" applyProtection="1">
      <protection hidden="1"/>
    </xf>
    <xf numFmtId="0" fontId="12" fillId="0" borderId="0" xfId="35" applyAlignment="1" applyProtection="1">
      <alignment horizontal="center"/>
      <protection hidden="1"/>
    </xf>
    <xf numFmtId="0" fontId="17" fillId="0" borderId="0" xfId="36" applyFont="1" applyAlignment="1" applyProtection="1">
      <alignment horizontal="center"/>
      <protection hidden="1"/>
    </xf>
    <xf numFmtId="49" fontId="17" fillId="0" borderId="0" xfId="36" applyNumberFormat="1" applyFont="1" applyAlignment="1" applyProtection="1">
      <alignment horizontal="center"/>
      <protection hidden="1"/>
    </xf>
    <xf numFmtId="49" fontId="12" fillId="0" borderId="0" xfId="35" applyNumberFormat="1" applyProtection="1">
      <protection hidden="1"/>
    </xf>
    <xf numFmtId="49" fontId="17" fillId="0" borderId="0" xfId="35" applyNumberFormat="1" applyFont="1" applyAlignment="1" applyProtection="1">
      <alignment horizontal="center"/>
      <protection hidden="1"/>
    </xf>
    <xf numFmtId="0" fontId="12" fillId="0" borderId="0" xfId="36" applyProtection="1">
      <protection hidden="1"/>
    </xf>
    <xf numFmtId="0" fontId="12" fillId="0" borderId="0" xfId="35" applyAlignment="1" applyProtection="1">
      <alignment horizontal="left"/>
      <protection hidden="1"/>
    </xf>
    <xf numFmtId="0" fontId="28" fillId="25" borderId="23" xfId="0" applyFont="1" applyFill="1" applyBorder="1" applyAlignment="1">
      <alignment horizontal="center"/>
    </xf>
    <xf numFmtId="49" fontId="12" fillId="0" borderId="24" xfId="35" applyNumberFormat="1" applyBorder="1" applyProtection="1">
      <protection hidden="1"/>
    </xf>
    <xf numFmtId="49" fontId="12" fillId="0" borderId="25" xfId="35" applyNumberFormat="1" applyBorder="1" applyProtection="1">
      <protection hidden="1"/>
    </xf>
    <xf numFmtId="49" fontId="17" fillId="0" borderId="26" xfId="35" applyNumberFormat="1" applyFont="1" applyBorder="1" applyAlignment="1" applyProtection="1">
      <alignment horizontal="center"/>
      <protection hidden="1"/>
    </xf>
    <xf numFmtId="49" fontId="17" fillId="0" borderId="20" xfId="35" applyNumberFormat="1" applyFont="1" applyBorder="1" applyAlignment="1" applyProtection="1">
      <alignment horizontal="center"/>
      <protection hidden="1"/>
    </xf>
    <xf numFmtId="49" fontId="17" fillId="0" borderId="27" xfId="35" applyNumberFormat="1" applyFont="1" applyBorder="1" applyAlignment="1" applyProtection="1">
      <alignment horizontal="center"/>
      <protection hidden="1"/>
    </xf>
    <xf numFmtId="49" fontId="12" fillId="0" borderId="20" xfId="35" applyNumberFormat="1" applyBorder="1" applyProtection="1">
      <protection hidden="1"/>
    </xf>
    <xf numFmtId="49" fontId="12" fillId="0" borderId="24" xfId="35" applyNumberFormat="1" applyBorder="1" applyAlignment="1" applyProtection="1">
      <alignment horizontal="center"/>
      <protection hidden="1"/>
    </xf>
    <xf numFmtId="49" fontId="12" fillId="0" borderId="25" xfId="35" applyNumberFormat="1" applyBorder="1" applyAlignment="1" applyProtection="1">
      <alignment horizontal="center"/>
      <protection hidden="1"/>
    </xf>
    <xf numFmtId="0" fontId="17" fillId="24" borderId="28" xfId="36" applyFont="1" applyFill="1" applyBorder="1" applyAlignment="1">
      <alignment horizontal="center" vertical="top" wrapText="1"/>
    </xf>
    <xf numFmtId="0" fontId="17" fillId="24" borderId="29" xfId="36" applyFont="1" applyFill="1" applyBorder="1" applyAlignment="1">
      <alignment vertical="center"/>
    </xf>
    <xf numFmtId="0" fontId="17" fillId="24" borderId="30" xfId="36" applyFont="1" applyFill="1" applyBorder="1" applyAlignment="1">
      <alignment horizontal="center" vertical="top" wrapText="1"/>
    </xf>
    <xf numFmtId="0" fontId="17" fillId="24" borderId="31" xfId="36" applyFont="1" applyFill="1" applyBorder="1" applyAlignment="1">
      <alignment vertical="center"/>
    </xf>
    <xf numFmtId="0" fontId="17" fillId="24" borderId="0" xfId="36" applyFont="1" applyFill="1" applyBorder="1" applyAlignment="1">
      <alignment vertical="center" wrapText="1"/>
    </xf>
    <xf numFmtId="0" fontId="17" fillId="23" borderId="0" xfId="36" applyFont="1" applyFill="1" applyBorder="1" applyAlignment="1">
      <alignment horizontal="left"/>
    </xf>
    <xf numFmtId="0" fontId="17" fillId="25" borderId="0" xfId="36" applyFont="1" applyFill="1" applyAlignment="1">
      <alignment horizontal="left"/>
    </xf>
    <xf numFmtId="0" fontId="25" fillId="25" borderId="0" xfId="36" applyFont="1" applyFill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0" fillId="0" borderId="47" xfId="0" applyBorder="1" applyAlignment="1">
      <alignment horizontal="center"/>
    </xf>
    <xf numFmtId="0" fontId="17" fillId="23" borderId="17" xfId="36" applyFont="1" applyFill="1" applyBorder="1" applyAlignment="1">
      <alignment vertical="center" wrapText="1"/>
    </xf>
    <xf numFmtId="0" fontId="17" fillId="0" borderId="17" xfId="36" applyFont="1" applyBorder="1" applyAlignment="1">
      <alignment horizontal="center" vertical="center" wrapText="1"/>
    </xf>
    <xf numFmtId="0" fontId="17" fillId="24" borderId="32" xfId="36" applyFont="1" applyFill="1" applyBorder="1" applyAlignment="1">
      <alignment vertical="center" wrapText="1"/>
    </xf>
    <xf numFmtId="0" fontId="17" fillId="24" borderId="33" xfId="36" applyFont="1" applyFill="1" applyBorder="1" applyAlignment="1">
      <alignment horizontal="center" vertical="center" wrapText="1"/>
    </xf>
    <xf numFmtId="0" fontId="26" fillId="24" borderId="33" xfId="36" applyFont="1" applyFill="1" applyBorder="1" applyAlignment="1">
      <alignment horizontal="center" vertical="center" wrapText="1"/>
    </xf>
    <xf numFmtId="0" fontId="17" fillId="24" borderId="34" xfId="36" applyFont="1" applyFill="1" applyBorder="1" applyAlignment="1">
      <alignment horizontal="center" vertical="center" wrapText="1"/>
    </xf>
    <xf numFmtId="0" fontId="17" fillId="24" borderId="22" xfId="36" applyFont="1" applyFill="1" applyBorder="1" applyAlignment="1">
      <alignment horizontal="center" vertical="center" wrapText="1"/>
    </xf>
    <xf numFmtId="0" fontId="12" fillId="23" borderId="0" xfId="36" applyFont="1" applyFill="1" applyBorder="1"/>
    <xf numFmtId="0" fontId="12" fillId="23" borderId="0" xfId="0" applyFont="1" applyFill="1" applyBorder="1" applyAlignment="1">
      <alignment horizontal="center"/>
    </xf>
    <xf numFmtId="0" fontId="43" fillId="25" borderId="0" xfId="0" applyFont="1" applyFill="1" applyBorder="1" applyAlignment="1"/>
    <xf numFmtId="0" fontId="44" fillId="25" borderId="0" xfId="36" applyFont="1" applyFill="1" applyBorder="1"/>
    <xf numFmtId="0" fontId="44" fillId="25" borderId="0" xfId="0" applyFont="1" applyFill="1" applyBorder="1" applyAlignment="1">
      <alignment horizontal="right"/>
    </xf>
    <xf numFmtId="0" fontId="44" fillId="25" borderId="0" xfId="0" applyFont="1" applyFill="1" applyBorder="1" applyAlignment="1">
      <alignment horizontal="right" vertical="top"/>
    </xf>
    <xf numFmtId="0" fontId="44" fillId="25" borderId="0" xfId="0" applyFont="1" applyFill="1" applyBorder="1" applyAlignment="1">
      <alignment vertical="top"/>
    </xf>
    <xf numFmtId="0" fontId="44" fillId="25" borderId="0" xfId="0" applyFont="1" applyFill="1" applyBorder="1"/>
    <xf numFmtId="0" fontId="12" fillId="23" borderId="0" xfId="0" applyFont="1" applyFill="1"/>
    <xf numFmtId="0" fontId="12" fillId="0" borderId="48" xfId="0" applyFont="1" applyBorder="1" applyAlignment="1" applyProtection="1">
      <alignment wrapText="1"/>
      <protection locked="0"/>
    </xf>
    <xf numFmtId="0" fontId="0" fillId="0" borderId="49" xfId="0" applyBorder="1" applyAlignment="1" applyProtection="1">
      <alignment horizontal="center" wrapText="1"/>
      <protection locked="0"/>
    </xf>
    <xf numFmtId="0" fontId="47" fillId="0" borderId="50" xfId="0" applyFont="1" applyBorder="1" applyAlignment="1" applyProtection="1">
      <alignment horizontal="center"/>
      <protection locked="0"/>
    </xf>
    <xf numFmtId="0" fontId="12" fillId="0" borderId="51" xfId="0" applyFont="1" applyBorder="1" applyAlignment="1" applyProtection="1">
      <alignment wrapText="1"/>
      <protection locked="0"/>
    </xf>
    <xf numFmtId="0" fontId="0" fillId="0" borderId="52" xfId="0" applyBorder="1" applyAlignment="1" applyProtection="1">
      <alignment horizontal="center" wrapText="1"/>
      <protection locked="0"/>
    </xf>
    <xf numFmtId="49" fontId="47" fillId="0" borderId="53" xfId="0" applyNumberFormat="1" applyFont="1" applyBorder="1" applyAlignment="1" applyProtection="1">
      <alignment horizontal="center"/>
      <protection locked="0"/>
    </xf>
    <xf numFmtId="0" fontId="47" fillId="0" borderId="54" xfId="0" applyFont="1" applyBorder="1" applyAlignment="1" applyProtection="1">
      <alignment horizontal="center"/>
      <protection locked="0"/>
    </xf>
    <xf numFmtId="0" fontId="12" fillId="0" borderId="55" xfId="0" applyFont="1" applyBorder="1" applyAlignment="1" applyProtection="1">
      <alignment wrapText="1"/>
      <protection locked="0"/>
    </xf>
    <xf numFmtId="0" fontId="0" fillId="0" borderId="55" xfId="0" applyBorder="1" applyAlignment="1" applyProtection="1">
      <alignment horizontal="center" wrapText="1"/>
      <protection locked="0"/>
    </xf>
    <xf numFmtId="0" fontId="12" fillId="0" borderId="56" xfId="35" applyFont="1" applyFill="1" applyBorder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2" fillId="0" borderId="57" xfId="0" applyFont="1" applyBorder="1" applyAlignment="1" applyProtection="1">
      <alignment wrapText="1"/>
      <protection locked="0"/>
    </xf>
    <xf numFmtId="0" fontId="0" fillId="0" borderId="58" xfId="0" applyBorder="1" applyAlignment="1" applyProtection="1">
      <alignment horizontal="center" wrapText="1"/>
      <protection locked="0"/>
    </xf>
    <xf numFmtId="0" fontId="47" fillId="0" borderId="58" xfId="0" applyFont="1" applyBorder="1" applyAlignment="1" applyProtection="1">
      <alignment horizontal="center"/>
      <protection locked="0"/>
    </xf>
    <xf numFmtId="0" fontId="12" fillId="0" borderId="58" xfId="0" applyFont="1" applyBorder="1" applyAlignment="1" applyProtection="1">
      <alignment wrapText="1"/>
      <protection locked="0"/>
    </xf>
    <xf numFmtId="49" fontId="47" fillId="0" borderId="58" xfId="0" applyNumberFormat="1" applyFont="1" applyBorder="1" applyAlignment="1" applyProtection="1">
      <alignment horizontal="center"/>
      <protection locked="0"/>
    </xf>
    <xf numFmtId="0" fontId="47" fillId="0" borderId="59" xfId="0" applyFont="1" applyBorder="1" applyAlignment="1" applyProtection="1">
      <alignment horizontal="center"/>
      <protection locked="0"/>
    </xf>
    <xf numFmtId="0" fontId="12" fillId="23" borderId="0" xfId="36" applyFill="1" applyBorder="1" applyAlignment="1" applyProtection="1">
      <alignment horizontal="center"/>
      <protection locked="0"/>
    </xf>
    <xf numFmtId="0" fontId="12" fillId="23" borderId="0" xfId="36" applyFill="1" applyBorder="1" applyProtection="1">
      <protection locked="0"/>
    </xf>
    <xf numFmtId="0" fontId="12" fillId="23" borderId="0" xfId="36" applyFont="1" applyFill="1" applyBorder="1" applyProtection="1">
      <protection locked="0"/>
    </xf>
    <xf numFmtId="49" fontId="12" fillId="23" borderId="0" xfId="36" applyNumberFormat="1" applyFill="1" applyBorder="1" applyProtection="1">
      <protection locked="0"/>
    </xf>
    <xf numFmtId="0" fontId="17" fillId="23" borderId="12" xfId="36" applyFont="1" applyFill="1" applyBorder="1" applyAlignment="1" applyProtection="1">
      <alignment horizontal="left"/>
      <protection locked="0"/>
    </xf>
    <xf numFmtId="0" fontId="17" fillId="23" borderId="12" xfId="36" applyFont="1" applyFill="1" applyBorder="1" applyAlignment="1" applyProtection="1">
      <alignment horizontal="center"/>
      <protection locked="0"/>
    </xf>
    <xf numFmtId="0" fontId="17" fillId="23" borderId="12" xfId="36" applyFont="1" applyFill="1" applyBorder="1" applyAlignment="1" applyProtection="1">
      <protection locked="0"/>
    </xf>
    <xf numFmtId="0" fontId="17" fillId="23" borderId="0" xfId="36" applyFont="1" applyFill="1" applyBorder="1" applyAlignment="1" applyProtection="1">
      <protection locked="0"/>
    </xf>
    <xf numFmtId="49" fontId="17" fillId="23" borderId="0" xfId="36" applyNumberFormat="1" applyFont="1" applyFill="1" applyBorder="1" applyAlignment="1" applyProtection="1">
      <protection locked="0"/>
    </xf>
    <xf numFmtId="2" fontId="45" fillId="23" borderId="35" xfId="36" applyNumberFormat="1" applyFont="1" applyFill="1" applyBorder="1" applyAlignment="1">
      <alignment horizontal="center"/>
    </xf>
    <xf numFmtId="2" fontId="45" fillId="23" borderId="36" xfId="36" applyNumberFormat="1" applyFont="1" applyFill="1" applyBorder="1" applyAlignment="1">
      <alignment horizontal="center"/>
    </xf>
    <xf numFmtId="0" fontId="0" fillId="25" borderId="37" xfId="0" applyFill="1" applyBorder="1" applyAlignment="1" applyProtection="1">
      <alignment horizontal="center"/>
      <protection locked="0"/>
    </xf>
    <xf numFmtId="0" fontId="46" fillId="25" borderId="38" xfId="36" applyFont="1" applyFill="1" applyBorder="1" applyAlignment="1" applyProtection="1">
      <alignment horizontal="center"/>
      <protection locked="0"/>
    </xf>
    <xf numFmtId="0" fontId="12" fillId="25" borderId="38" xfId="0" applyFont="1" applyFill="1" applyBorder="1" applyAlignment="1" applyProtection="1">
      <alignment horizontal="right" vertical="center" indent="7"/>
      <protection locked="0"/>
    </xf>
    <xf numFmtId="0" fontId="0" fillId="25" borderId="38" xfId="0" applyFill="1" applyBorder="1" applyAlignment="1" applyProtection="1">
      <alignment horizontal="right" vertical="center" indent="7"/>
      <protection locked="0"/>
    </xf>
    <xf numFmtId="0" fontId="29" fillId="23" borderId="39" xfId="36" applyFont="1" applyFill="1" applyBorder="1" applyAlignment="1">
      <alignment horizontal="center" vertical="center" wrapText="1"/>
    </xf>
    <xf numFmtId="0" fontId="29" fillId="23" borderId="40" xfId="36" applyFont="1" applyFill="1" applyBorder="1" applyAlignment="1">
      <alignment horizontal="center" vertical="center" wrapText="1"/>
    </xf>
    <xf numFmtId="0" fontId="17" fillId="23" borderId="0" xfId="36" applyFont="1" applyFill="1" applyBorder="1" applyAlignment="1">
      <alignment horizontal="left"/>
    </xf>
    <xf numFmtId="164" fontId="45" fillId="23" borderId="35" xfId="36" applyNumberFormat="1" applyFont="1" applyFill="1" applyBorder="1" applyAlignment="1">
      <alignment horizontal="center"/>
    </xf>
    <xf numFmtId="164" fontId="45" fillId="23" borderId="36" xfId="36" applyNumberFormat="1" applyFont="1" applyFill="1" applyBorder="1" applyAlignment="1">
      <alignment horizontal="center"/>
    </xf>
    <xf numFmtId="0" fontId="28" fillId="23" borderId="24" xfId="36" applyFont="1" applyFill="1" applyBorder="1" applyAlignment="1">
      <alignment horizontal="left" vertical="center" wrapText="1"/>
    </xf>
    <xf numFmtId="0" fontId="28" fillId="23" borderId="37" xfId="36" applyFont="1" applyFill="1" applyBorder="1" applyAlignment="1">
      <alignment horizontal="left" vertical="center" wrapText="1"/>
    </xf>
    <xf numFmtId="0" fontId="28" fillId="23" borderId="0" xfId="36" applyFont="1" applyFill="1" applyBorder="1" applyAlignment="1">
      <alignment horizontal="left" vertical="center" wrapText="1"/>
    </xf>
    <xf numFmtId="0" fontId="17" fillId="0" borderId="41" xfId="36" applyFont="1" applyFill="1" applyBorder="1" applyAlignment="1">
      <alignment horizontal="center"/>
    </xf>
    <xf numFmtId="0" fontId="17" fillId="0" borderId="42" xfId="36" applyFont="1" applyFill="1" applyBorder="1" applyAlignment="1">
      <alignment horizontal="center"/>
    </xf>
    <xf numFmtId="0" fontId="12" fillId="23" borderId="35" xfId="0" applyFont="1" applyFill="1" applyBorder="1" applyAlignment="1">
      <alignment horizontal="center"/>
    </xf>
    <xf numFmtId="0" fontId="12" fillId="23" borderId="43" xfId="0" applyFont="1" applyFill="1" applyBorder="1" applyAlignment="1">
      <alignment horizontal="center"/>
    </xf>
    <xf numFmtId="0" fontId="12" fillId="23" borderId="36" xfId="0" applyFont="1" applyFill="1" applyBorder="1" applyAlignment="1">
      <alignment horizontal="center"/>
    </xf>
    <xf numFmtId="0" fontId="12" fillId="23" borderId="35" xfId="36" applyFont="1" applyFill="1" applyBorder="1" applyAlignment="1">
      <alignment horizontal="center"/>
    </xf>
    <xf numFmtId="0" fontId="12" fillId="23" borderId="43" xfId="36" applyFont="1" applyFill="1" applyBorder="1" applyAlignment="1">
      <alignment horizontal="center"/>
    </xf>
    <xf numFmtId="0" fontId="12" fillId="23" borderId="36" xfId="36" applyFont="1" applyFill="1" applyBorder="1" applyAlignment="1">
      <alignment horizontal="center"/>
    </xf>
    <xf numFmtId="0" fontId="17" fillId="0" borderId="44" xfId="36" applyFont="1" applyFill="1" applyBorder="1" applyAlignment="1">
      <alignment horizontal="center"/>
    </xf>
    <xf numFmtId="0" fontId="17" fillId="0" borderId="45" xfId="36" applyFont="1" applyFill="1" applyBorder="1" applyAlignment="1">
      <alignment horizontal="center"/>
    </xf>
    <xf numFmtId="49" fontId="12" fillId="0" borderId="46" xfId="35" applyNumberFormat="1" applyBorder="1" applyAlignment="1" applyProtection="1">
      <alignment horizontal="center"/>
      <protection hidden="1"/>
    </xf>
    <xf numFmtId="49" fontId="12" fillId="0" borderId="24" xfId="35" applyNumberFormat="1" applyBorder="1" applyAlignment="1" applyProtection="1">
      <alignment horizontal="center"/>
      <protection hidden="1"/>
    </xf>
    <xf numFmtId="49" fontId="12" fillId="0" borderId="25" xfId="35" applyNumberFormat="1" applyBorder="1" applyAlignment="1" applyProtection="1">
      <alignment horizontal="center"/>
      <protection hidden="1"/>
    </xf>
    <xf numFmtId="49" fontId="35" fillId="25" borderId="38" xfId="0" applyNumberFormat="1" applyFont="1" applyFill="1" applyBorder="1" applyAlignment="1" applyProtection="1">
      <alignment horizontal="right" indent="9"/>
      <protection locked="0"/>
    </xf>
  </cellXfs>
  <cellStyles count="4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 1" xfId="25" xr:uid="{9EE16CF2-16D4-4DDE-87A3-3414EBBF9CBD}"/>
    <cellStyle name="Check Cell" xfId="26" xr:uid="{57C653C6-9C4B-4B2D-99C2-55B6D8C8E1CA}"/>
    <cellStyle name="Explanatory Text" xfId="27" xr:uid="{85EAA22A-53C3-4C8B-B9A6-9FFA85638518}"/>
    <cellStyle name="Good 1" xfId="28" xr:uid="{DA6D74D7-FB03-469E-A513-CE4CB03EB869}"/>
    <cellStyle name="Heading 1 1" xfId="29" xr:uid="{CD891592-F93C-4092-AE5F-7AC1E55BE3FC}"/>
    <cellStyle name="Heading 2 1" xfId="30" xr:uid="{7ABFB2ED-2941-4658-9F53-78800C6B7A78}"/>
    <cellStyle name="Heading 3" xfId="31" xr:uid="{2B2FC090-892B-4231-A23A-80F07F933E58}"/>
    <cellStyle name="Heading 4" xfId="32" xr:uid="{289ABFF4-F330-4771-A234-BB9CEFD5514F}"/>
    <cellStyle name="Input" xfId="33" xr:uid="{E661C824-1AEC-4E38-A050-C98FD53D8B5E}"/>
    <cellStyle name="Neutral 1" xfId="34" xr:uid="{D3DAF3B3-FEF4-400F-A06E-08997441B593}"/>
    <cellStyle name="Normal" xfId="0" builtinId="0"/>
    <cellStyle name="Normal 3" xfId="35" xr:uid="{292530E9-E3DC-46CA-A928-5214728FF743}"/>
    <cellStyle name="Normal_Sheet1" xfId="36" xr:uid="{29F02BB9-3875-4BF8-BEBE-0ACAF3ECE05D}"/>
    <cellStyle name="Note 1" xfId="37" xr:uid="{FAE4413E-39E7-4EC6-8400-D741BE2C7A24}"/>
    <cellStyle name="TableStyleLight1" xfId="38" xr:uid="{6C7FD306-B1FC-4656-8325-2EEB01F32BFA}"/>
    <cellStyle name="Title" xfId="39" xr:uid="{AF98C698-C1B1-4F97-90FC-0CC16863D486}"/>
    <cellStyle name="Total" xfId="40" builtinId="25" customBuiltin="1"/>
  </cellStyles>
  <dxfs count="3">
    <dxf>
      <font>
        <b/>
        <i val="0"/>
        <color theme="0" tint="-4.9989318521683403E-2"/>
      </font>
      <fill>
        <patternFill patternType="solid">
          <fgColor rgb="FFFF0000"/>
          <bgColor rgb="FFFF0000"/>
        </patternFill>
      </fill>
    </dxf>
    <dxf>
      <font>
        <b/>
        <i val="0"/>
        <color theme="0" tint="-4.9989318521683403E-2"/>
      </font>
      <fill>
        <patternFill patternType="solid">
          <fgColor rgb="FFFF0000"/>
          <bgColor rgb="FFFF0000"/>
        </patternFill>
      </fill>
    </dxf>
    <dxf>
      <font>
        <b/>
        <i val="0"/>
        <color theme="0" tint="-4.9989318521683403E-2"/>
      </font>
      <fill>
        <patternFill patternType="solid">
          <fgColor rgb="FFFF0000"/>
          <bgColor rgb="FFFF0000"/>
        </patternFill>
      </fill>
    </dxf>
  </dxfs>
  <tableStyles count="1" defaultTableStyle="TableStyleMedium2" defaultPivotStyle="PivotStyleLight16">
    <tableStyle name="Stil tabel 1" pivot="0" count="0" xr9:uid="{B7A4247A-4EF7-469D-ADB0-05429AF9135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hyperlink" Target="#Sheet1!A1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4.jpeg"/><Relationship Id="rId5" Type="http://schemas.openxmlformats.org/officeDocument/2006/relationships/hyperlink" Target="#Sheet1!A425"/><Relationship Id="rId4" Type="http://schemas.openxmlformats.org/officeDocument/2006/relationships/hyperlink" Target="#Sheet1!A458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424</xdr:row>
      <xdr:rowOff>85725</xdr:rowOff>
    </xdr:from>
    <xdr:to>
      <xdr:col>5</xdr:col>
      <xdr:colOff>114300</xdr:colOff>
      <xdr:row>458</xdr:row>
      <xdr:rowOff>42863</xdr:rowOff>
    </xdr:to>
    <xdr:pic>
      <xdr:nvPicPr>
        <xdr:cNvPr id="7495" name="Picture 2">
          <a:extLst>
            <a:ext uri="{FF2B5EF4-FFF2-40B4-BE49-F238E27FC236}">
              <a16:creationId xmlns:a16="http://schemas.microsoft.com/office/drawing/2014/main" id="{2F735825-CA07-67B2-E9EE-A395F8412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1875650"/>
          <a:ext cx="5710238" cy="54625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3401</xdr:colOff>
      <xdr:row>12</xdr:row>
      <xdr:rowOff>52916</xdr:rowOff>
    </xdr:from>
    <xdr:to>
      <xdr:col>10</xdr:col>
      <xdr:colOff>1008</xdr:colOff>
      <xdr:row>14</xdr:row>
      <xdr:rowOff>110112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E843040-C6BC-250E-94ED-290C75119FB8}"/>
            </a:ext>
          </a:extLst>
        </xdr:cNvPr>
        <xdr:cNvSpPr txBox="1"/>
      </xdr:nvSpPr>
      <xdr:spPr>
        <a:xfrm>
          <a:off x="6546547" y="2791354"/>
          <a:ext cx="1754440" cy="438196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lvl="0" algn="l">
            <a:lnSpc>
              <a:spcPts val="700"/>
            </a:lnSpc>
          </a:pPr>
          <a:r>
            <a:rPr lang="en-US" sz="750" baseline="0">
              <a:latin typeface="Arial" panose="020B0604020202020204" pitchFamily="34" charset="0"/>
              <a:cs typeface="Arial" panose="020B0604020202020204" pitchFamily="34" charset="0"/>
            </a:rPr>
            <a:t>   se noteaz</a:t>
          </a:r>
          <a:r>
            <a:rPr lang="ro-RO" sz="750" baseline="0">
              <a:latin typeface="Arial" panose="020B0604020202020204" pitchFamily="34" charset="0"/>
              <a:cs typeface="Arial" panose="020B0604020202020204" pitchFamily="34" charset="0"/>
            </a:rPr>
            <a:t>ă</a:t>
          </a:r>
          <a:r>
            <a:rPr lang="en-US" sz="750" baseline="0">
              <a:latin typeface="Arial" panose="020B0604020202020204" pitchFamily="34" charset="0"/>
              <a:cs typeface="Arial" panose="020B0604020202020204" pitchFamily="34" charset="0"/>
            </a:rPr>
            <a:t> cu "</a:t>
          </a:r>
          <a:r>
            <a:rPr lang="en-US" sz="750" b="1" baseline="0"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en-US" sz="750" baseline="0">
              <a:latin typeface="Arial" panose="020B0604020202020204" pitchFamily="34" charset="0"/>
              <a:cs typeface="Arial" panose="020B0604020202020204" pitchFamily="34" charset="0"/>
            </a:rPr>
            <a:t>"    abs-ul  0.4/22 mm</a:t>
          </a:r>
        </a:p>
        <a:p>
          <a:pPr lvl="0" algn="l">
            <a:lnSpc>
              <a:spcPts val="700"/>
            </a:lnSpc>
          </a:pPr>
          <a:r>
            <a:rPr lang="en-US" sz="750" baseline="0">
              <a:latin typeface="Arial" panose="020B0604020202020204" pitchFamily="34" charset="0"/>
              <a:cs typeface="Arial" panose="020B0604020202020204" pitchFamily="34" charset="0"/>
            </a:rPr>
            <a:t>   se noteaz</a:t>
          </a:r>
          <a:r>
            <a:rPr lang="ro-RO" sz="750" baseline="0">
              <a:latin typeface="Arial" panose="020B0604020202020204" pitchFamily="34" charset="0"/>
              <a:cs typeface="Arial" panose="020B0604020202020204" pitchFamily="34" charset="0"/>
            </a:rPr>
            <a:t>ă</a:t>
          </a:r>
          <a:r>
            <a:rPr lang="en-US" sz="750" baseline="0">
              <a:latin typeface="Arial" panose="020B0604020202020204" pitchFamily="34" charset="0"/>
              <a:cs typeface="Arial" panose="020B0604020202020204" pitchFamily="34" charset="0"/>
            </a:rPr>
            <a:t> cu "</a:t>
          </a:r>
          <a:r>
            <a:rPr lang="en-US" sz="750" b="1" baseline="0">
              <a:latin typeface="Arial" panose="020B0604020202020204" pitchFamily="34" charset="0"/>
              <a:cs typeface="Arial" panose="020B0604020202020204" pitchFamily="34" charset="0"/>
            </a:rPr>
            <a:t>0.8</a:t>
          </a:r>
          <a:r>
            <a:rPr lang="en-US" sz="750" baseline="0">
              <a:latin typeface="Arial" panose="020B0604020202020204" pitchFamily="34" charset="0"/>
              <a:cs typeface="Arial" panose="020B0604020202020204" pitchFamily="34" charset="0"/>
            </a:rPr>
            <a:t>" abs-ul  0.8/22 mm</a:t>
          </a:r>
        </a:p>
        <a:p>
          <a:pPr marL="0" marR="0" lvl="0" indent="0" algn="l" defTabSz="914400" eaLnBrk="1" fontAlgn="auto" latinLnBrk="0" hangingPunct="1">
            <a:lnSpc>
              <a:spcPts val="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50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   se noteaz</a:t>
          </a:r>
          <a:r>
            <a:rPr lang="ro-RO" sz="750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ă</a:t>
          </a:r>
          <a:r>
            <a:rPr lang="en-US" sz="750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 cu "</a:t>
          </a:r>
          <a:r>
            <a:rPr lang="en-US" sz="750" b="1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1.3</a:t>
          </a:r>
          <a:r>
            <a:rPr lang="en-US" sz="750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" abs-ul  1.3/22 mm</a:t>
          </a:r>
        </a:p>
        <a:p>
          <a:pPr marL="0" marR="0" lvl="0" indent="0" algn="l" defTabSz="914400" eaLnBrk="1" fontAlgn="auto" latinLnBrk="0" hangingPunct="1">
            <a:lnSpc>
              <a:spcPts val="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50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   se noteaz</a:t>
          </a:r>
          <a:r>
            <a:rPr lang="ro-RO" sz="750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ă</a:t>
          </a:r>
          <a:r>
            <a:rPr lang="en-US" sz="750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 cu "</a:t>
          </a:r>
          <a:r>
            <a:rPr lang="en-US" sz="750" b="1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2</a:t>
          </a:r>
          <a:r>
            <a:rPr lang="en-US" sz="750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"    abs-ul     2/22 mm</a:t>
          </a:r>
          <a:endParaRPr lang="en-US" sz="750">
            <a:effectLst/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oneCell">
    <xdr:from>
      <xdr:col>7</xdr:col>
      <xdr:colOff>742950</xdr:colOff>
      <xdr:row>4</xdr:row>
      <xdr:rowOff>95250</xdr:rowOff>
    </xdr:from>
    <xdr:to>
      <xdr:col>11</xdr:col>
      <xdr:colOff>414338</xdr:colOff>
      <xdr:row>13</xdr:row>
      <xdr:rowOff>66675</xdr:rowOff>
    </xdr:to>
    <xdr:pic>
      <xdr:nvPicPr>
        <xdr:cNvPr id="7497" name="Picture 3">
          <a:extLst>
            <a:ext uri="{FF2B5EF4-FFF2-40B4-BE49-F238E27FC236}">
              <a16:creationId xmlns:a16="http://schemas.microsoft.com/office/drawing/2014/main" id="{C572A157-1E4A-25A9-B1DC-552930A094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7863" y="790575"/>
          <a:ext cx="3028950" cy="2247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366713</xdr:colOff>
      <xdr:row>0</xdr:row>
      <xdr:rowOff>0</xdr:rowOff>
    </xdr:from>
    <xdr:to>
      <xdr:col>8</xdr:col>
      <xdr:colOff>0</xdr:colOff>
      <xdr:row>15</xdr:row>
      <xdr:rowOff>0</xdr:rowOff>
    </xdr:to>
    <xdr:pic>
      <xdr:nvPicPr>
        <xdr:cNvPr id="7498" name="Picture 7">
          <a:extLst>
            <a:ext uri="{FF2B5EF4-FFF2-40B4-BE49-F238E27FC236}">
              <a16:creationId xmlns:a16="http://schemas.microsoft.com/office/drawing/2014/main" id="{18910EA6-9975-D9B9-943D-5ACE963F1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0"/>
          <a:ext cx="5348288" cy="335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9523</xdr:colOff>
      <xdr:row>0</xdr:row>
      <xdr:rowOff>0</xdr:rowOff>
    </xdr:from>
    <xdr:to>
      <xdr:col>2</xdr:col>
      <xdr:colOff>384689</xdr:colOff>
      <xdr:row>10</xdr:row>
      <xdr:rowOff>8467</xdr:rowOff>
    </xdr:to>
    <xdr:sp macro="" textlink="">
      <xdr:nvSpPr>
        <xdr:cNvPr id="11" name="TextBox 5">
          <a:extLst>
            <a:ext uri="{FF2B5EF4-FFF2-40B4-BE49-F238E27FC236}">
              <a16:creationId xmlns:a16="http://schemas.microsoft.com/office/drawing/2014/main" id="{CE5D0329-EE02-1A2F-D4A9-7D5055E1BC56}"/>
            </a:ext>
          </a:extLst>
        </xdr:cNvPr>
        <xdr:cNvSpPr txBox="1">
          <a:spLocks noChangeArrowheads="1"/>
        </xdr:cNvSpPr>
      </xdr:nvSpPr>
      <xdr:spPr bwMode="auto">
        <a:xfrm flipH="1">
          <a:off x="9523" y="0"/>
          <a:ext cx="3013060" cy="2451100"/>
        </a:xfrm>
        <a:prstGeom prst="rect">
          <a:avLst/>
        </a:prstGeom>
        <a:noFill/>
        <a:ln>
          <a:noFill/>
        </a:ln>
      </xdr:spPr>
      <xdr:txBody>
        <a:bodyPr vertOverflow="clip" wrap="square" lIns="0" tIns="27432" rIns="27432" bIns="0" anchor="t" upright="1"/>
        <a:lstStyle/>
        <a:p>
          <a:pPr algn="l" rtl="0">
            <a:defRPr sz="1000"/>
          </a:pPr>
          <a:r>
            <a:rPr lang="en-US" sz="900" b="1" i="0" u="none" strike="noStrike" baseline="0">
              <a:solidFill>
                <a:srgbClr val="FF9900"/>
              </a:solidFill>
              <a:latin typeface="Arial"/>
              <a:cs typeface="Arial"/>
            </a:rPr>
            <a:t>Punct de lucru Timisoara</a:t>
          </a:r>
        </a:p>
        <a:p>
          <a:pPr algn="l" rtl="0">
            <a:defRPr sz="1000"/>
          </a:pPr>
          <a:r>
            <a:rPr lang="en-US" sz="900" b="1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Str. Aristide Demetriade nr. 1-5</a:t>
          </a:r>
          <a:endParaRPr lang="en-US" sz="900" b="0" i="0" u="none" strike="noStrike" baseline="0">
            <a:solidFill>
              <a:schemeClr val="tx1">
                <a:lumMod val="65000"/>
                <a:lumOff val="35000"/>
              </a:schemeClr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US" sz="900" b="1" i="0" u="sng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Dep. PAL: </a:t>
          </a:r>
          <a:r>
            <a:rPr lang="en-US" sz="900" b="1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 0726 887 142  ●  0790 542 766  ●  0765 868 097</a:t>
          </a:r>
          <a:endParaRPr lang="en-US" sz="900" b="0" i="0" u="none" strike="noStrike" baseline="0">
            <a:solidFill>
              <a:schemeClr val="tx1">
                <a:lumMod val="65000"/>
                <a:lumOff val="35000"/>
              </a:schemeClr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US" sz="900" b="1" i="0" u="sng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Productie:</a:t>
          </a:r>
          <a:r>
            <a:rPr lang="en-US" sz="900" b="1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  0764 243 993  ●  0725 758 101</a:t>
          </a:r>
          <a:endParaRPr lang="en-US" sz="900" b="0" i="0" u="none" strike="noStrike" baseline="0">
            <a:solidFill>
              <a:schemeClr val="tx1">
                <a:lumMod val="65000"/>
                <a:lumOff val="35000"/>
              </a:schemeClr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US" sz="900" b="1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otto.comenzi@gmail.com</a:t>
          </a:r>
          <a:r>
            <a:rPr 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 </a:t>
          </a:r>
        </a:p>
        <a:p>
          <a:pPr algn="l" rtl="0">
            <a:defRPr sz="1000"/>
          </a:pPr>
          <a:r>
            <a:rPr lang="en-US" sz="900" b="1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otto.timisoara@gmail.com</a:t>
          </a:r>
          <a:r>
            <a:rPr 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 </a:t>
          </a:r>
        </a:p>
        <a:p>
          <a:pPr algn="l" rtl="0">
            <a:defRPr sz="1000"/>
          </a:pPr>
          <a:r>
            <a:rPr lang="en-US" sz="900" b="1" i="0" u="sng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Accesorii:</a:t>
          </a:r>
          <a:r>
            <a:rPr lang="en-US" sz="900" b="1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  0765 831 614  ●  0720 232 967 ●  0737 706 566</a:t>
          </a:r>
          <a:endParaRPr lang="en-US" sz="900" b="0" i="0" u="none" strike="noStrike" baseline="0">
            <a:solidFill>
              <a:schemeClr val="tx1">
                <a:lumMod val="65000"/>
                <a:lumOff val="35000"/>
              </a:schemeClr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US" sz="900" b="1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accesorii.otto@gmail.com</a:t>
          </a:r>
          <a:r>
            <a:rPr 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 </a:t>
          </a:r>
        </a:p>
        <a:p>
          <a:pPr algn="l" rtl="0">
            <a:defRPr sz="1000"/>
          </a:pPr>
          <a:r>
            <a:rPr lang="en-US" sz="900" b="1" i="0" u="none" strike="noStrike" baseline="0">
              <a:solidFill>
                <a:srgbClr val="FF9900"/>
              </a:solidFill>
              <a:latin typeface="Arial"/>
              <a:cs typeface="Arial"/>
            </a:rPr>
            <a:t>Punct de lucru Giarmata</a:t>
          </a:r>
        </a:p>
        <a:p>
          <a:pPr algn="l" rtl="0">
            <a:defRPr sz="1000"/>
          </a:pPr>
          <a:r>
            <a:rPr lang="en-US" sz="900" b="1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Str. Industriilor  nr. 11</a:t>
          </a:r>
        </a:p>
        <a:p>
          <a:pPr algn="l" rtl="0">
            <a:defRPr sz="1000"/>
          </a:pPr>
          <a:r>
            <a:rPr lang="en-US" sz="900" b="1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0722 195 111</a:t>
          </a:r>
        </a:p>
        <a:p>
          <a:pPr algn="l" rtl="0">
            <a:defRPr sz="1000"/>
          </a:pPr>
          <a:r>
            <a:rPr lang="en-US" sz="900" b="1" i="0" u="none" strike="noStrike" baseline="0">
              <a:solidFill>
                <a:srgbClr val="FF9900"/>
              </a:solidFill>
              <a:latin typeface="Arial"/>
              <a:cs typeface="Arial"/>
            </a:rPr>
            <a:t>Punct de lucru Arad</a:t>
          </a:r>
        </a:p>
        <a:p>
          <a:pPr algn="l" rtl="0">
            <a:defRPr sz="1000"/>
          </a:pPr>
          <a:r>
            <a:rPr lang="en-US" sz="900" b="1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Str. Poetului nr. 1/C</a:t>
          </a:r>
        </a:p>
        <a:p>
          <a:pPr algn="l" rtl="0">
            <a:defRPr sz="1000"/>
          </a:pPr>
          <a:r>
            <a:rPr lang="en-US" sz="900" b="1" i="0" u="sng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Dep. PAL:  </a:t>
          </a:r>
          <a:r>
            <a:rPr lang="en-US" sz="900" b="1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 0730 004 094</a:t>
          </a:r>
        </a:p>
        <a:p>
          <a:pPr algn="l" rtl="0">
            <a:defRPr sz="1000"/>
          </a:pPr>
          <a:r>
            <a:rPr lang="en-US" sz="900" b="1" i="0" u="sng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Productie:</a:t>
          </a:r>
          <a:r>
            <a:rPr lang="en-US" sz="900" b="1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  0739 472 559</a:t>
          </a:r>
        </a:p>
        <a:p>
          <a:pPr algn="l" rtl="0">
            <a:defRPr sz="1000"/>
          </a:pPr>
          <a:r>
            <a:rPr lang="en-US" sz="900" b="1" i="0" u="sng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Accesorii:</a:t>
          </a:r>
          <a:r>
            <a:rPr lang="en-US" sz="900" b="1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  0730 004 095</a:t>
          </a:r>
        </a:p>
        <a:p>
          <a:pPr algn="l" rtl="0">
            <a:defRPr sz="1000"/>
          </a:pPr>
          <a:r>
            <a:rPr lang="en-US" sz="900" b="1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  <a:cs typeface="Calibri"/>
            </a:rPr>
            <a:t>otto.arad@gmail.com</a:t>
          </a:r>
        </a:p>
      </xdr:txBody>
    </xdr:sp>
    <xdr:clientData/>
  </xdr:twoCellAnchor>
  <xdr:twoCellAnchor>
    <xdr:from>
      <xdr:col>4</xdr:col>
      <xdr:colOff>0</xdr:colOff>
      <xdr:row>14</xdr:row>
      <xdr:rowOff>68792</xdr:rowOff>
    </xdr:from>
    <xdr:to>
      <xdr:col>5</xdr:col>
      <xdr:colOff>0</xdr:colOff>
      <xdr:row>16</xdr:row>
      <xdr:rowOff>110683</xdr:rowOff>
    </xdr:to>
    <xdr:sp macro="" textlink="">
      <xdr:nvSpPr>
        <xdr:cNvPr id="12" name="TextBox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0986073-6FD1-9AFA-8840-73EBFFAFB40E}"/>
            </a:ext>
          </a:extLst>
        </xdr:cNvPr>
        <xdr:cNvSpPr txBox="1"/>
      </xdr:nvSpPr>
      <xdr:spPr>
        <a:xfrm>
          <a:off x="3987800" y="3150659"/>
          <a:ext cx="1849967" cy="418139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pPr lvl="0" algn="l"/>
          <a:endParaRPr lang="en-US" sz="500">
            <a:latin typeface="Arial" panose="020B0604020202020204" pitchFamily="34" charset="0"/>
            <a:cs typeface="Arial" panose="020B0604020202020204" pitchFamily="34" charset="0"/>
          </a:endParaRPr>
        </a:p>
        <a:p>
          <a:pPr lvl="0" algn="l"/>
          <a:r>
            <a:rPr lang="en-US" sz="800" baseline="0">
              <a:latin typeface="Arial" panose="020B0604020202020204" pitchFamily="34" charset="0"/>
              <a:cs typeface="Arial" panose="020B0604020202020204" pitchFamily="34" charset="0"/>
            </a:rPr>
            <a:t>      i</a:t>
          </a:r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nfo. la </a:t>
          </a:r>
        </a:p>
        <a:p>
          <a:pPr lvl="0" algn="l"/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      baza  tabelului</a:t>
          </a:r>
        </a:p>
      </xdr:txBody>
    </xdr:sp>
    <xdr:clientData/>
  </xdr:twoCellAnchor>
  <xdr:twoCellAnchor>
    <xdr:from>
      <xdr:col>6</xdr:col>
      <xdr:colOff>227</xdr:colOff>
      <xdr:row>11</xdr:row>
      <xdr:rowOff>12700</xdr:rowOff>
    </xdr:from>
    <xdr:to>
      <xdr:col>9</xdr:col>
      <xdr:colOff>809577</xdr:colOff>
      <xdr:row>16</xdr:row>
      <xdr:rowOff>120206</xdr:rowOff>
    </xdr:to>
    <xdr:sp macro="" textlink="">
      <xdr:nvSpPr>
        <xdr:cNvPr id="13" name="TextBox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A0F45E5-8213-594B-1350-EE2079F07036}"/>
            </a:ext>
          </a:extLst>
        </xdr:cNvPr>
        <xdr:cNvSpPr txBox="1">
          <a:spLocks/>
        </xdr:cNvSpPr>
      </xdr:nvSpPr>
      <xdr:spPr>
        <a:xfrm>
          <a:off x="8018160" y="2645833"/>
          <a:ext cx="3473174" cy="995964"/>
        </a:xfrm>
        <a:prstGeom prst="rect">
          <a:avLst/>
        </a:prstGeom>
        <a:solidFill>
          <a:sysClr val="window" lastClr="FFFFFF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lvl="1" algn="l">
            <a:lnSpc>
              <a:spcPct val="100000"/>
            </a:lnSpc>
            <a:spcBef>
              <a:spcPts val="100"/>
            </a:spcBef>
          </a:pPr>
          <a:r>
            <a:rPr lang="en-US" sz="900" baseline="0">
              <a:latin typeface="Arial" panose="020B0604020202020204" pitchFamily="34" charset="0"/>
              <a:cs typeface="Arial" panose="020B0604020202020204" pitchFamily="34" charset="0"/>
            </a:rPr>
            <a:t>se noteaza cu "</a:t>
          </a:r>
          <a:r>
            <a:rPr lang="en-US" sz="900" b="1" baseline="0"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en-US" sz="900" baseline="0">
              <a:latin typeface="Arial" panose="020B0604020202020204" pitchFamily="34" charset="0"/>
              <a:cs typeface="Arial" panose="020B0604020202020204" pitchFamily="34" charset="0"/>
            </a:rPr>
            <a:t>"    abs-ul  0.4/22 mm</a:t>
          </a:r>
        </a:p>
        <a:p>
          <a:pPr lvl="1" algn="l">
            <a:lnSpc>
              <a:spcPct val="100000"/>
            </a:lnSpc>
            <a:spcBef>
              <a:spcPts val="100"/>
            </a:spcBef>
          </a:pPr>
          <a:r>
            <a:rPr lang="en-US" sz="900" baseline="0">
              <a:latin typeface="Arial" panose="020B0604020202020204" pitchFamily="34" charset="0"/>
              <a:cs typeface="Arial" panose="020B0604020202020204" pitchFamily="34" charset="0"/>
            </a:rPr>
            <a:t>se noteaza cu "</a:t>
          </a:r>
          <a:r>
            <a:rPr lang="en-US" sz="900" b="1" baseline="0">
              <a:latin typeface="Arial" panose="020B0604020202020204" pitchFamily="34" charset="0"/>
              <a:cs typeface="Arial" panose="020B0604020202020204" pitchFamily="34" charset="0"/>
            </a:rPr>
            <a:t>0.8</a:t>
          </a:r>
          <a:r>
            <a:rPr lang="en-US" sz="900" baseline="0">
              <a:latin typeface="Arial" panose="020B0604020202020204" pitchFamily="34" charset="0"/>
              <a:cs typeface="Arial" panose="020B0604020202020204" pitchFamily="34" charset="0"/>
            </a:rPr>
            <a:t>" abs-ul  0.8/22 mm</a:t>
          </a:r>
        </a:p>
        <a:p>
          <a:pPr marL="457200" marR="0" lvl="1" indent="0" algn="l" defTabSz="914400" eaLnBrk="1" fontAlgn="auto" latinLnBrk="0" hangingPunct="1">
            <a:lnSpc>
              <a:spcPct val="100000"/>
            </a:lnSpc>
            <a:spcBef>
              <a:spcPts val="1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u="none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se noteaza cu "</a:t>
          </a:r>
          <a:r>
            <a:rPr lang="en-US" sz="900" b="1" u="none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1.3</a:t>
          </a:r>
          <a:r>
            <a:rPr lang="en-US" sz="900" u="none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" abs-ul  1.3/22 mm ›</a:t>
          </a:r>
          <a:r>
            <a:rPr lang="en-US" sz="900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›</a:t>
          </a:r>
          <a:r>
            <a:rPr lang="en-US" sz="900" u="none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 </a:t>
          </a:r>
          <a:r>
            <a:rPr lang="en-US" sz="900" b="0" i="0" u="none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specific pt. MDF </a:t>
          </a:r>
        </a:p>
        <a:p>
          <a:pPr marL="457200" marR="0" lvl="1" indent="0" algn="l" defTabSz="914400" eaLnBrk="1" fontAlgn="auto" latinLnBrk="0" hangingPunct="1">
            <a:lnSpc>
              <a:spcPct val="100000"/>
            </a:lnSpc>
            <a:spcBef>
              <a:spcPts val="1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se noteaza cu "</a:t>
          </a:r>
          <a:r>
            <a:rPr lang="en-US" sz="900" b="1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2</a:t>
          </a:r>
          <a:r>
            <a:rPr lang="en-US" sz="900" baseline="0">
              <a:solidFill>
                <a:schemeClr val="dk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"    abs-ul     2/22 mm</a:t>
          </a:r>
        </a:p>
      </xdr:txBody>
    </xdr:sp>
    <xdr:clientData/>
  </xdr:twoCellAnchor>
  <xdr:twoCellAnchor editAs="oneCell">
    <xdr:from>
      <xdr:col>11</xdr:col>
      <xdr:colOff>157163</xdr:colOff>
      <xdr:row>2</xdr:row>
      <xdr:rowOff>104775</xdr:rowOff>
    </xdr:from>
    <xdr:to>
      <xdr:col>11</xdr:col>
      <xdr:colOff>728663</xdr:colOff>
      <xdr:row>10</xdr:row>
      <xdr:rowOff>133350</xdr:rowOff>
    </xdr:to>
    <xdr:pic>
      <xdr:nvPicPr>
        <xdr:cNvPr id="7502" name="Picture 2">
          <a:extLst>
            <a:ext uri="{FF2B5EF4-FFF2-40B4-BE49-F238E27FC236}">
              <a16:creationId xmlns:a16="http://schemas.microsoft.com/office/drawing/2014/main" id="{A9B1B434-B0B6-89BF-93C1-BE08E16C5A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39638" y="447675"/>
          <a:ext cx="571500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221723</xdr:colOff>
      <xdr:row>450</xdr:row>
      <xdr:rowOff>84666</xdr:rowOff>
    </xdr:from>
    <xdr:to>
      <xdr:col>5</xdr:col>
      <xdr:colOff>1323965</xdr:colOff>
      <xdr:row>457</xdr:row>
      <xdr:rowOff>108494</xdr:rowOff>
    </xdr:to>
    <xdr:sp macro="" textlink="">
      <xdr:nvSpPr>
        <xdr:cNvPr id="3" name="Arrow: Striped Right 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F51ED01-7A14-381F-CDA3-DE1AD44DD3F6}"/>
            </a:ext>
          </a:extLst>
        </xdr:cNvPr>
        <xdr:cNvSpPr/>
      </xdr:nvSpPr>
      <xdr:spPr bwMode="auto">
        <a:xfrm rot="16200000">
          <a:off x="6045203" y="73767949"/>
          <a:ext cx="1145113" cy="1107014"/>
        </a:xfrm>
        <a:prstGeom prst="stripedRightArrow">
          <a:avLst/>
        </a:prstGeom>
        <a:solidFill>
          <a:sysClr val="window" lastClr="FFFFFF"/>
        </a:solidFill>
        <a:ln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ro-RO" sz="1200" b="1" cap="none" spc="0" baseline="0">
              <a:ln w="22225">
                <a:noFill/>
                <a:prstDash val="solid"/>
              </a:ln>
              <a:solidFill>
                <a:schemeClr val="accent2"/>
              </a:solidFill>
              <a:effectLst/>
            </a:rPr>
            <a:t>î</a:t>
          </a:r>
          <a:r>
            <a:rPr lang="en-US" sz="1200" b="1" cap="none" spc="0" baseline="0">
              <a:ln w="22225">
                <a:noFill/>
                <a:prstDash val="solid"/>
              </a:ln>
              <a:solidFill>
                <a:schemeClr val="accent2"/>
              </a:solidFill>
              <a:effectLst/>
            </a:rPr>
            <a:t>napoi</a:t>
          </a:r>
          <a:r>
            <a:rPr lang="en-US" sz="1200" b="1" cap="none" spc="0">
              <a:ln w="22225">
                <a:noFill/>
                <a:prstDash val="solid"/>
              </a:ln>
              <a:solidFill>
                <a:schemeClr val="accent2"/>
              </a:solidFill>
              <a:effectLst/>
            </a:rPr>
            <a:t> sus</a:t>
          </a:r>
        </a:p>
      </xdr:txBody>
    </xdr:sp>
    <xdr:clientData/>
  </xdr:twoCellAnchor>
  <xdr:twoCellAnchor>
    <xdr:from>
      <xdr:col>5</xdr:col>
      <xdr:colOff>753004</xdr:colOff>
      <xdr:row>405</xdr:row>
      <xdr:rowOff>114829</xdr:rowOff>
    </xdr:from>
    <xdr:to>
      <xdr:col>5</xdr:col>
      <xdr:colOff>1850475</xdr:colOff>
      <xdr:row>411</xdr:row>
      <xdr:rowOff>167742</xdr:rowOff>
    </xdr:to>
    <xdr:sp macro="" textlink="">
      <xdr:nvSpPr>
        <xdr:cNvPr id="4" name="Arrow: Striped Right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8C26F45D-58D5-C7CD-6A2A-8FF28DA84C03}"/>
            </a:ext>
          </a:extLst>
        </xdr:cNvPr>
        <xdr:cNvSpPr/>
      </xdr:nvSpPr>
      <xdr:spPr bwMode="auto">
        <a:xfrm rot="16200000">
          <a:off x="6576484" y="66355383"/>
          <a:ext cx="1145113" cy="1107014"/>
        </a:xfrm>
        <a:prstGeom prst="stripedRightArrow">
          <a:avLst/>
        </a:prstGeom>
        <a:solidFill>
          <a:sysClr val="window" lastClr="FFFFFF"/>
        </a:solidFill>
        <a:ln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ro-RO" sz="1200" b="1" cap="none" spc="0" baseline="0">
              <a:ln w="22225">
                <a:noFill/>
                <a:prstDash val="solid"/>
              </a:ln>
              <a:solidFill>
                <a:schemeClr val="accent2"/>
              </a:solidFill>
              <a:effectLst/>
            </a:rPr>
            <a:t>î</a:t>
          </a:r>
          <a:r>
            <a:rPr lang="en-US" sz="1200" b="1" cap="none" spc="0" baseline="0">
              <a:ln w="22225">
                <a:noFill/>
                <a:prstDash val="solid"/>
              </a:ln>
              <a:solidFill>
                <a:schemeClr val="accent2"/>
              </a:solidFill>
              <a:effectLst/>
            </a:rPr>
            <a:t>napoi</a:t>
          </a:r>
          <a:r>
            <a:rPr lang="en-US" sz="1200" b="1" cap="none" spc="0">
              <a:ln w="22225">
                <a:noFill/>
                <a:prstDash val="solid"/>
              </a:ln>
              <a:solidFill>
                <a:schemeClr val="accent2"/>
              </a:solidFill>
              <a:effectLst/>
            </a:rPr>
            <a:t> sus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DDF43-85F5-4722-B3BC-7216B3ACEAB4}">
  <sheetPr codeName="Foaie1"/>
  <dimension ref="A1:L492"/>
  <sheetViews>
    <sheetView tabSelected="1" zoomScaleNormal="100" zoomScaleSheetLayoutView="100" workbookViewId="0">
      <selection activeCell="L17" sqref="L17"/>
    </sheetView>
  </sheetViews>
  <sheetFormatPr defaultColWidth="0" defaultRowHeight="12.75" zeroHeight="1" x14ac:dyDescent="0.35"/>
  <cols>
    <col min="1" max="1" width="29.73046875" style="1" customWidth="1"/>
    <col min="2" max="2" width="6.86328125" style="1" customWidth="1"/>
    <col min="3" max="4" width="9.3984375" customWidth="1"/>
    <col min="5" max="5" width="25.73046875" customWidth="1"/>
    <col min="6" max="6" width="30.265625" customWidth="1"/>
    <col min="7" max="7" width="12.1328125" customWidth="1"/>
    <col min="8" max="8" width="11.86328125" customWidth="1"/>
    <col min="9" max="9" width="12.86328125" customWidth="1"/>
    <col min="10" max="10" width="11.3984375" customWidth="1"/>
    <col min="11" max="11" width="10.86328125" style="83" customWidth="1"/>
    <col min="12" max="12" width="10.86328125" customWidth="1"/>
  </cols>
  <sheetData>
    <row r="1" spans="1:12" ht="13.15" x14ac:dyDescent="0.4">
      <c r="A1" s="39"/>
      <c r="B1" s="40"/>
      <c r="C1" s="39"/>
      <c r="D1" s="39"/>
      <c r="E1" s="41"/>
      <c r="F1" s="42"/>
      <c r="G1" s="42"/>
      <c r="H1" s="120">
        <v>1</v>
      </c>
      <c r="I1" s="42"/>
      <c r="J1" s="42"/>
      <c r="K1" s="43"/>
      <c r="L1" s="74"/>
    </row>
    <row r="2" spans="1:12" ht="13.9" x14ac:dyDescent="0.4">
      <c r="A2" s="39"/>
      <c r="B2" s="40"/>
      <c r="C2" s="39"/>
      <c r="D2" s="39"/>
      <c r="E2" s="44"/>
      <c r="F2" s="45"/>
      <c r="G2" s="45"/>
      <c r="H2" s="121">
        <v>0.8</v>
      </c>
      <c r="I2" s="44"/>
      <c r="J2" s="44"/>
      <c r="K2" s="46"/>
      <c r="L2" s="63"/>
    </row>
    <row r="3" spans="1:12" ht="13.9" x14ac:dyDescent="0.4">
      <c r="A3" s="39"/>
      <c r="B3" s="40"/>
      <c r="C3" s="39"/>
      <c r="D3" s="39"/>
      <c r="E3" s="44"/>
      <c r="F3" s="47"/>
      <c r="G3" s="47"/>
      <c r="H3" s="122">
        <v>1.3</v>
      </c>
      <c r="I3" s="48"/>
      <c r="J3" s="44"/>
      <c r="K3" s="62"/>
      <c r="L3" s="63"/>
    </row>
    <row r="4" spans="1:12" ht="13.9" x14ac:dyDescent="0.4">
      <c r="A4" s="39"/>
      <c r="B4" s="40"/>
      <c r="C4" s="39"/>
      <c r="D4" s="39"/>
      <c r="E4" s="44"/>
      <c r="F4" s="47"/>
      <c r="G4" s="47"/>
      <c r="H4" s="122">
        <v>2</v>
      </c>
      <c r="I4" s="48"/>
      <c r="J4" s="44"/>
      <c r="K4" s="63"/>
      <c r="L4" s="63"/>
    </row>
    <row r="5" spans="1:12" ht="12.75" customHeight="1" x14ac:dyDescent="0.4">
      <c r="A5" s="39"/>
      <c r="B5" s="40"/>
      <c r="C5" s="39"/>
      <c r="D5" s="39"/>
      <c r="E5" s="44"/>
      <c r="F5" s="49"/>
      <c r="G5" s="49"/>
      <c r="H5" s="123">
        <v>1</v>
      </c>
      <c r="I5" s="63"/>
      <c r="J5" s="44"/>
      <c r="K5" s="63"/>
      <c r="L5" s="63"/>
    </row>
    <row r="6" spans="1:12" ht="12.75" customHeight="1" x14ac:dyDescent="0.4">
      <c r="A6" s="39"/>
      <c r="B6" s="40"/>
      <c r="C6" s="39"/>
      <c r="D6" s="39"/>
      <c r="E6" s="44"/>
      <c r="F6" s="49"/>
      <c r="G6" s="49"/>
      <c r="H6" s="123">
        <v>0.8</v>
      </c>
      <c r="I6" s="50"/>
      <c r="J6" s="44"/>
      <c r="K6" s="64"/>
      <c r="L6" s="63"/>
    </row>
    <row r="7" spans="1:12" ht="12.75" customHeight="1" x14ac:dyDescent="0.4">
      <c r="A7" s="39"/>
      <c r="B7" s="40"/>
      <c r="C7" s="39"/>
      <c r="D7" s="39"/>
      <c r="E7" s="44"/>
      <c r="F7" s="52"/>
      <c r="G7" s="52"/>
      <c r="H7" s="124">
        <v>1.3</v>
      </c>
      <c r="I7" s="50"/>
      <c r="J7" s="44"/>
      <c r="K7" s="65"/>
      <c r="L7" s="63"/>
    </row>
    <row r="8" spans="1:12" ht="12.75" customHeight="1" x14ac:dyDescent="0.4">
      <c r="A8" s="66"/>
      <c r="B8" s="40"/>
      <c r="C8" s="39"/>
      <c r="D8" s="76"/>
      <c r="E8" s="44"/>
      <c r="F8" s="44"/>
      <c r="G8" s="44"/>
      <c r="H8" s="125">
        <v>2</v>
      </c>
      <c r="I8" s="48"/>
      <c r="J8" s="44"/>
      <c r="K8" s="64"/>
      <c r="L8" s="63"/>
    </row>
    <row r="9" spans="1:12" ht="57" customHeight="1" x14ac:dyDescent="0.4">
      <c r="A9" s="39"/>
      <c r="B9" s="40"/>
      <c r="C9" s="39"/>
      <c r="D9" s="76"/>
      <c r="E9" s="41"/>
      <c r="F9" s="53"/>
      <c r="G9" s="53"/>
      <c r="H9" s="53"/>
      <c r="I9" s="41"/>
      <c r="J9" s="41"/>
      <c r="K9" s="64"/>
      <c r="L9" s="51"/>
    </row>
    <row r="10" spans="1:12" ht="31.05" customHeight="1" x14ac:dyDescent="0.4">
      <c r="A10" s="39"/>
      <c r="B10" s="40"/>
      <c r="C10" s="39"/>
      <c r="D10" s="76"/>
      <c r="E10" s="41"/>
      <c r="F10" s="53"/>
      <c r="G10" s="52"/>
      <c r="H10" s="52"/>
      <c r="I10" s="52"/>
      <c r="J10" s="52"/>
      <c r="K10" s="52"/>
      <c r="L10" s="51"/>
    </row>
    <row r="11" spans="1:12" ht="15" customHeight="1" x14ac:dyDescent="0.4">
      <c r="A11" s="41" t="s">
        <v>46</v>
      </c>
      <c r="B11" s="156"/>
      <c r="C11" s="156"/>
      <c r="D11" s="156"/>
      <c r="E11" s="41"/>
      <c r="F11" s="53"/>
      <c r="G11" s="52"/>
      <c r="H11" s="52"/>
      <c r="I11" s="52"/>
      <c r="J11" s="52"/>
      <c r="K11" s="52"/>
      <c r="L11" s="51"/>
    </row>
    <row r="12" spans="1:12" ht="12.75" customHeight="1" x14ac:dyDescent="0.4">
      <c r="A12" s="107" t="s">
        <v>47</v>
      </c>
      <c r="B12" s="181"/>
      <c r="C12" s="181"/>
      <c r="D12" s="181"/>
      <c r="E12" s="55"/>
      <c r="F12" s="51"/>
      <c r="G12" s="52"/>
      <c r="H12" s="52"/>
      <c r="I12" s="52"/>
      <c r="J12" s="52"/>
      <c r="K12" s="52"/>
      <c r="L12" s="51"/>
    </row>
    <row r="13" spans="1:12" ht="12.75" customHeight="1" x14ac:dyDescent="0.4">
      <c r="A13" s="107" t="s">
        <v>48</v>
      </c>
      <c r="B13" s="181"/>
      <c r="C13" s="181"/>
      <c r="D13" s="181"/>
      <c r="E13" s="55"/>
      <c r="F13" s="51"/>
      <c r="G13" s="52"/>
      <c r="H13" s="52"/>
      <c r="I13" s="52"/>
      <c r="J13" s="52"/>
      <c r="K13" s="52"/>
      <c r="L13" s="51"/>
    </row>
    <row r="14" spans="1:12" ht="15" customHeight="1" x14ac:dyDescent="0.4">
      <c r="A14" s="108" t="s">
        <v>49</v>
      </c>
      <c r="B14" s="157" t="s">
        <v>50</v>
      </c>
      <c r="C14" s="157"/>
      <c r="D14" s="157"/>
      <c r="E14" s="55"/>
      <c r="F14" s="55"/>
      <c r="G14" s="52"/>
      <c r="H14" s="52"/>
      <c r="I14" s="52"/>
      <c r="J14" s="52"/>
      <c r="K14" s="52"/>
      <c r="L14" s="51"/>
    </row>
    <row r="15" spans="1:12" ht="15" customHeight="1" thickBot="1" x14ac:dyDescent="0.45">
      <c r="A15" s="109" t="s">
        <v>51</v>
      </c>
      <c r="B15" s="158" t="s">
        <v>52</v>
      </c>
      <c r="C15" s="159"/>
      <c r="D15" s="159"/>
      <c r="E15" s="57"/>
      <c r="F15" s="54"/>
      <c r="G15" s="58"/>
      <c r="H15" s="58"/>
      <c r="I15" s="58"/>
      <c r="J15" s="56"/>
      <c r="K15" s="51"/>
      <c r="L15" s="51"/>
    </row>
    <row r="16" spans="1:12" ht="15" customHeight="1" x14ac:dyDescent="0.35">
      <c r="A16" s="110"/>
      <c r="C16" s="76"/>
      <c r="D16" s="39"/>
      <c r="E16" s="160" t="s">
        <v>36</v>
      </c>
      <c r="F16" s="39"/>
      <c r="G16" s="165" t="s">
        <v>35</v>
      </c>
      <c r="H16" s="165"/>
      <c r="I16" s="165"/>
      <c r="J16" s="165"/>
      <c r="K16" s="39"/>
      <c r="L16" s="39"/>
    </row>
    <row r="17" spans="1:12" ht="13.5" thickBot="1" x14ac:dyDescent="0.45">
      <c r="A17" s="56"/>
      <c r="B17" s="60"/>
      <c r="C17" s="59"/>
      <c r="D17" s="61"/>
      <c r="E17" s="161"/>
      <c r="F17" s="61"/>
      <c r="G17" s="166"/>
      <c r="H17" s="166"/>
      <c r="I17" s="167"/>
      <c r="J17" s="167"/>
      <c r="K17" s="39"/>
      <c r="L17" s="75" t="s">
        <v>60</v>
      </c>
    </row>
    <row r="18" spans="1:12" ht="12.75" customHeight="1" x14ac:dyDescent="0.4">
      <c r="A18" s="4"/>
      <c r="B18" s="32"/>
      <c r="C18" s="5"/>
      <c r="D18" s="35"/>
      <c r="E18" s="111"/>
      <c r="F18" s="92"/>
      <c r="G18" s="168" t="s">
        <v>16</v>
      </c>
      <c r="H18" s="169"/>
      <c r="I18" s="176" t="s">
        <v>53</v>
      </c>
      <c r="J18" s="177"/>
      <c r="K18" s="71" t="s">
        <v>33</v>
      </c>
      <c r="L18" s="71" t="s">
        <v>34</v>
      </c>
    </row>
    <row r="19" spans="1:12" ht="24" customHeight="1" x14ac:dyDescent="0.35">
      <c r="A19" s="3" t="s">
        <v>54</v>
      </c>
      <c r="B19" s="34" t="s">
        <v>55</v>
      </c>
      <c r="C19" s="6" t="s">
        <v>37</v>
      </c>
      <c r="D19" s="36" t="s">
        <v>56</v>
      </c>
      <c r="E19" s="37" t="s">
        <v>57</v>
      </c>
      <c r="F19" s="112" t="s">
        <v>58</v>
      </c>
      <c r="G19" s="103" t="s">
        <v>17</v>
      </c>
      <c r="H19" s="101" t="s">
        <v>18</v>
      </c>
      <c r="I19" s="101" t="s">
        <v>15</v>
      </c>
      <c r="J19" s="67" t="s">
        <v>19</v>
      </c>
      <c r="K19" s="69" t="s">
        <v>32</v>
      </c>
      <c r="L19" s="69" t="s">
        <v>32</v>
      </c>
    </row>
    <row r="20" spans="1:12" ht="9.75" customHeight="1" thickBot="1" x14ac:dyDescent="0.4">
      <c r="A20" s="113"/>
      <c r="B20" s="114"/>
      <c r="C20" s="115"/>
      <c r="D20" s="116"/>
      <c r="E20" s="117"/>
      <c r="F20" s="105"/>
      <c r="G20" s="104"/>
      <c r="H20" s="102"/>
      <c r="I20" s="102"/>
      <c r="J20" s="38"/>
      <c r="K20" s="70"/>
      <c r="L20" s="70"/>
    </row>
    <row r="21" spans="1:12" ht="13.15" x14ac:dyDescent="0.4">
      <c r="A21" s="127"/>
      <c r="B21" s="128"/>
      <c r="C21" s="128"/>
      <c r="D21" s="128"/>
      <c r="E21" s="129"/>
      <c r="F21" s="130"/>
      <c r="G21" s="131"/>
      <c r="H21" s="131"/>
      <c r="I21" s="131"/>
      <c r="J21" s="128"/>
      <c r="K21" s="132"/>
      <c r="L21" s="133"/>
    </row>
    <row r="22" spans="1:12" ht="13.15" x14ac:dyDescent="0.4">
      <c r="A22" s="127"/>
      <c r="B22" s="128"/>
      <c r="C22" s="128"/>
      <c r="D22" s="128"/>
      <c r="E22" s="129"/>
      <c r="F22" s="134"/>
      <c r="G22" s="135"/>
      <c r="H22" s="136"/>
      <c r="I22" s="135"/>
      <c r="J22" s="128"/>
      <c r="K22" s="132"/>
      <c r="L22" s="133"/>
    </row>
    <row r="23" spans="1:12" ht="13.15" x14ac:dyDescent="0.4">
      <c r="A23" s="127"/>
      <c r="B23" s="128"/>
      <c r="C23" s="128"/>
      <c r="D23" s="128"/>
      <c r="E23" s="129"/>
      <c r="F23" s="134"/>
      <c r="G23" s="135"/>
      <c r="H23" s="135"/>
      <c r="I23" s="135"/>
      <c r="J23" s="128"/>
      <c r="K23" s="132"/>
      <c r="L23" s="133"/>
    </row>
    <row r="24" spans="1:12" ht="13.15" x14ac:dyDescent="0.4">
      <c r="A24" s="137"/>
      <c r="B24" s="128"/>
      <c r="C24" s="128"/>
      <c r="D24" s="128"/>
      <c r="E24" s="129"/>
      <c r="F24" s="134"/>
      <c r="G24" s="135"/>
      <c r="H24" s="135"/>
      <c r="I24" s="135"/>
      <c r="J24" s="128"/>
      <c r="K24" s="132"/>
      <c r="L24" s="133"/>
    </row>
    <row r="25" spans="1:12" ht="13.15" x14ac:dyDescent="0.4">
      <c r="A25" s="127"/>
      <c r="B25" s="128"/>
      <c r="C25" s="128"/>
      <c r="D25" s="128"/>
      <c r="E25" s="129"/>
      <c r="F25" s="134"/>
      <c r="G25" s="135"/>
      <c r="H25" s="135"/>
      <c r="I25" s="135"/>
      <c r="J25" s="128"/>
      <c r="K25" s="132"/>
      <c r="L25" s="133"/>
    </row>
    <row r="26" spans="1:12" ht="13.15" x14ac:dyDescent="0.4">
      <c r="A26" s="127"/>
      <c r="B26" s="128"/>
      <c r="C26" s="128"/>
      <c r="D26" s="128"/>
      <c r="E26" s="129"/>
      <c r="F26" s="134"/>
      <c r="G26" s="135"/>
      <c r="H26" s="135"/>
      <c r="I26" s="135"/>
      <c r="J26" s="128"/>
      <c r="K26" s="132"/>
      <c r="L26" s="133"/>
    </row>
    <row r="27" spans="1:12" ht="13.15" x14ac:dyDescent="0.4">
      <c r="A27" s="127"/>
      <c r="B27" s="128"/>
      <c r="C27" s="128"/>
      <c r="D27" s="128"/>
      <c r="E27" s="129"/>
      <c r="F27" s="134"/>
      <c r="G27" s="135"/>
      <c r="H27" s="135"/>
      <c r="I27" s="135"/>
      <c r="J27" s="128"/>
      <c r="K27" s="132"/>
      <c r="L27" s="133"/>
    </row>
    <row r="28" spans="1:12" ht="13.15" x14ac:dyDescent="0.4">
      <c r="A28" s="127"/>
      <c r="B28" s="128"/>
      <c r="C28" s="128"/>
      <c r="D28" s="128"/>
      <c r="E28" s="129"/>
      <c r="F28" s="138"/>
      <c r="G28" s="135"/>
      <c r="H28" s="135"/>
      <c r="I28" s="135"/>
      <c r="J28" s="128"/>
      <c r="K28" s="132"/>
      <c r="L28" s="133"/>
    </row>
    <row r="29" spans="1:12" ht="13.15" x14ac:dyDescent="0.4">
      <c r="A29" s="127"/>
      <c r="B29" s="128"/>
      <c r="C29" s="128"/>
      <c r="D29" s="128"/>
      <c r="E29" s="129"/>
      <c r="F29" s="134"/>
      <c r="G29" s="135"/>
      <c r="H29" s="135"/>
      <c r="I29" s="135"/>
      <c r="J29" s="128"/>
      <c r="K29" s="132"/>
      <c r="L29" s="133"/>
    </row>
    <row r="30" spans="1:12" ht="13.15" x14ac:dyDescent="0.4">
      <c r="A30" s="127"/>
      <c r="B30" s="128"/>
      <c r="C30" s="128"/>
      <c r="D30" s="128"/>
      <c r="E30" s="129"/>
      <c r="F30" s="134"/>
      <c r="G30" s="135"/>
      <c r="H30" s="135"/>
      <c r="I30" s="135"/>
      <c r="J30" s="128"/>
      <c r="K30" s="132"/>
      <c r="L30" s="133"/>
    </row>
    <row r="31" spans="1:12" ht="13.15" x14ac:dyDescent="0.4">
      <c r="A31" s="127"/>
      <c r="B31" s="128"/>
      <c r="C31" s="128"/>
      <c r="D31" s="128"/>
      <c r="E31" s="129"/>
      <c r="F31" s="134"/>
      <c r="G31" s="135"/>
      <c r="H31" s="135"/>
      <c r="I31" s="135"/>
      <c r="J31" s="128"/>
      <c r="K31" s="132"/>
      <c r="L31" s="133"/>
    </row>
    <row r="32" spans="1:12" ht="13.15" x14ac:dyDescent="0.4">
      <c r="A32" s="127"/>
      <c r="B32" s="128"/>
      <c r="C32" s="128"/>
      <c r="D32" s="128"/>
      <c r="E32" s="129"/>
      <c r="F32" s="134"/>
      <c r="G32" s="135"/>
      <c r="H32" s="135"/>
      <c r="I32" s="135"/>
      <c r="J32" s="128"/>
      <c r="K32" s="132"/>
      <c r="L32" s="133"/>
    </row>
    <row r="33" spans="1:12" ht="13.15" x14ac:dyDescent="0.4">
      <c r="A33" s="127"/>
      <c r="B33" s="128"/>
      <c r="C33" s="128"/>
      <c r="D33" s="128"/>
      <c r="E33" s="129"/>
      <c r="F33" s="134"/>
      <c r="G33" s="135"/>
      <c r="H33" s="135"/>
      <c r="I33" s="135"/>
      <c r="J33" s="128"/>
      <c r="K33" s="132"/>
      <c r="L33" s="133"/>
    </row>
    <row r="34" spans="1:12" ht="13.15" x14ac:dyDescent="0.4">
      <c r="A34" s="127"/>
      <c r="B34" s="128"/>
      <c r="C34" s="128"/>
      <c r="D34" s="128"/>
      <c r="E34" s="129"/>
      <c r="F34" s="134"/>
      <c r="G34" s="135"/>
      <c r="H34" s="135"/>
      <c r="I34" s="135"/>
      <c r="J34" s="128"/>
      <c r="K34" s="132"/>
      <c r="L34" s="133"/>
    </row>
    <row r="35" spans="1:12" ht="13.15" x14ac:dyDescent="0.4">
      <c r="A35" s="127"/>
      <c r="B35" s="128"/>
      <c r="C35" s="128"/>
      <c r="D35" s="128"/>
      <c r="E35" s="129"/>
      <c r="F35" s="134"/>
      <c r="G35" s="135"/>
      <c r="H35" s="135"/>
      <c r="I35" s="135"/>
      <c r="J35" s="128"/>
      <c r="K35" s="132"/>
      <c r="L35" s="133"/>
    </row>
    <row r="36" spans="1:12" ht="13.15" x14ac:dyDescent="0.4">
      <c r="A36" s="127"/>
      <c r="B36" s="128"/>
      <c r="C36" s="128"/>
      <c r="D36" s="128"/>
      <c r="E36" s="129"/>
      <c r="F36" s="134"/>
      <c r="G36" s="135"/>
      <c r="H36" s="135"/>
      <c r="I36" s="135"/>
      <c r="J36" s="128"/>
      <c r="K36" s="132"/>
      <c r="L36" s="133"/>
    </row>
    <row r="37" spans="1:12" ht="13.15" x14ac:dyDescent="0.4">
      <c r="A37" s="127"/>
      <c r="B37" s="128"/>
      <c r="C37" s="128"/>
      <c r="D37" s="128"/>
      <c r="E37" s="129"/>
      <c r="F37" s="134"/>
      <c r="G37" s="135"/>
      <c r="H37" s="135"/>
      <c r="I37" s="135"/>
      <c r="J37" s="128"/>
      <c r="K37" s="132"/>
      <c r="L37" s="133"/>
    </row>
    <row r="38" spans="1:12" ht="13.15" x14ac:dyDescent="0.4">
      <c r="A38" s="127"/>
      <c r="B38" s="128"/>
      <c r="C38" s="128"/>
      <c r="D38" s="128"/>
      <c r="E38" s="129"/>
      <c r="F38" s="134"/>
      <c r="G38" s="135"/>
      <c r="H38" s="135"/>
      <c r="I38" s="135"/>
      <c r="J38" s="128"/>
      <c r="K38" s="132"/>
      <c r="L38" s="133"/>
    </row>
    <row r="39" spans="1:12" ht="13.15" x14ac:dyDescent="0.4">
      <c r="A39" s="127"/>
      <c r="B39" s="128"/>
      <c r="C39" s="128"/>
      <c r="D39" s="128"/>
      <c r="E39" s="129"/>
      <c r="F39" s="134"/>
      <c r="G39" s="135"/>
      <c r="H39" s="135"/>
      <c r="I39" s="135"/>
      <c r="J39" s="128"/>
      <c r="K39" s="132"/>
      <c r="L39" s="133"/>
    </row>
    <row r="40" spans="1:12" ht="13.15" x14ac:dyDescent="0.4">
      <c r="A40" s="127"/>
      <c r="B40" s="128"/>
      <c r="C40" s="128"/>
      <c r="D40" s="128"/>
      <c r="E40" s="129"/>
      <c r="F40" s="134"/>
      <c r="G40" s="135"/>
      <c r="H40" s="135"/>
      <c r="I40" s="135"/>
      <c r="J40" s="128"/>
      <c r="K40" s="132"/>
      <c r="L40" s="133"/>
    </row>
    <row r="41" spans="1:12" ht="13.15" x14ac:dyDescent="0.4">
      <c r="A41" s="127"/>
      <c r="B41" s="128"/>
      <c r="C41" s="128"/>
      <c r="D41" s="128"/>
      <c r="E41" s="129"/>
      <c r="F41" s="134"/>
      <c r="G41" s="135"/>
      <c r="H41" s="135"/>
      <c r="I41" s="135"/>
      <c r="J41" s="128"/>
      <c r="K41" s="132"/>
      <c r="L41" s="133"/>
    </row>
    <row r="42" spans="1:12" ht="13.15" x14ac:dyDescent="0.4">
      <c r="A42" s="127"/>
      <c r="B42" s="128"/>
      <c r="C42" s="128"/>
      <c r="D42" s="128"/>
      <c r="E42" s="129"/>
      <c r="F42" s="134"/>
      <c r="G42" s="135"/>
      <c r="H42" s="135"/>
      <c r="I42" s="135"/>
      <c r="J42" s="128"/>
      <c r="K42" s="132"/>
      <c r="L42" s="133"/>
    </row>
    <row r="43" spans="1:12" ht="13.15" x14ac:dyDescent="0.4">
      <c r="A43" s="127"/>
      <c r="B43" s="128"/>
      <c r="C43" s="128"/>
      <c r="D43" s="128"/>
      <c r="E43" s="129"/>
      <c r="F43" s="134"/>
      <c r="G43" s="135"/>
      <c r="H43" s="135"/>
      <c r="I43" s="135"/>
      <c r="J43" s="128"/>
      <c r="K43" s="132"/>
      <c r="L43" s="133"/>
    </row>
    <row r="44" spans="1:12" ht="13.15" x14ac:dyDescent="0.4">
      <c r="A44" s="127"/>
      <c r="B44" s="128"/>
      <c r="C44" s="128"/>
      <c r="D44" s="128"/>
      <c r="E44" s="129"/>
      <c r="F44" s="134"/>
      <c r="G44" s="135"/>
      <c r="H44" s="135"/>
      <c r="I44" s="135"/>
      <c r="J44" s="128"/>
      <c r="K44" s="132"/>
      <c r="L44" s="133"/>
    </row>
    <row r="45" spans="1:12" ht="13.15" x14ac:dyDescent="0.4">
      <c r="A45" s="127"/>
      <c r="B45" s="128"/>
      <c r="C45" s="128"/>
      <c r="D45" s="128"/>
      <c r="E45" s="129"/>
      <c r="F45" s="134"/>
      <c r="G45" s="135"/>
      <c r="H45" s="135"/>
      <c r="I45" s="135"/>
      <c r="J45" s="128"/>
      <c r="K45" s="132"/>
      <c r="L45" s="133"/>
    </row>
    <row r="46" spans="1:12" ht="13.15" x14ac:dyDescent="0.4">
      <c r="A46" s="127"/>
      <c r="B46" s="128"/>
      <c r="C46" s="128"/>
      <c r="D46" s="128"/>
      <c r="E46" s="129"/>
      <c r="F46" s="134"/>
      <c r="G46" s="135"/>
      <c r="H46" s="135"/>
      <c r="I46" s="135"/>
      <c r="J46" s="128"/>
      <c r="K46" s="132"/>
      <c r="L46" s="133"/>
    </row>
    <row r="47" spans="1:12" ht="13.15" x14ac:dyDescent="0.4">
      <c r="A47" s="127"/>
      <c r="B47" s="128"/>
      <c r="C47" s="128"/>
      <c r="D47" s="128"/>
      <c r="E47" s="129"/>
      <c r="F47" s="134"/>
      <c r="G47" s="135"/>
      <c r="H47" s="135"/>
      <c r="I47" s="135"/>
      <c r="J47" s="128"/>
      <c r="K47" s="132"/>
      <c r="L47" s="133"/>
    </row>
    <row r="48" spans="1:12" ht="13.15" x14ac:dyDescent="0.4">
      <c r="A48" s="127"/>
      <c r="B48" s="128"/>
      <c r="C48" s="128"/>
      <c r="D48" s="128"/>
      <c r="E48" s="129"/>
      <c r="F48" s="134"/>
      <c r="G48" s="135"/>
      <c r="H48" s="135"/>
      <c r="I48" s="135"/>
      <c r="J48" s="128"/>
      <c r="K48" s="132"/>
      <c r="L48" s="133"/>
    </row>
    <row r="49" spans="1:12" ht="13.15" x14ac:dyDescent="0.4">
      <c r="A49" s="127"/>
      <c r="B49" s="128"/>
      <c r="C49" s="128"/>
      <c r="D49" s="128"/>
      <c r="E49" s="129"/>
      <c r="F49" s="134"/>
      <c r="G49" s="135"/>
      <c r="H49" s="135"/>
      <c r="I49" s="135"/>
      <c r="J49" s="128"/>
      <c r="K49" s="132"/>
      <c r="L49" s="133"/>
    </row>
    <row r="50" spans="1:12" ht="13.15" x14ac:dyDescent="0.4">
      <c r="A50" s="127"/>
      <c r="B50" s="128"/>
      <c r="C50" s="128"/>
      <c r="D50" s="128"/>
      <c r="E50" s="129"/>
      <c r="F50" s="134"/>
      <c r="G50" s="135"/>
      <c r="H50" s="135"/>
      <c r="I50" s="135"/>
      <c r="J50" s="128"/>
      <c r="K50" s="132"/>
      <c r="L50" s="133"/>
    </row>
    <row r="51" spans="1:12" ht="13.15" x14ac:dyDescent="0.4">
      <c r="A51" s="127"/>
      <c r="B51" s="128"/>
      <c r="C51" s="128"/>
      <c r="D51" s="128"/>
      <c r="E51" s="129"/>
      <c r="F51" s="134"/>
      <c r="G51" s="135"/>
      <c r="H51" s="135"/>
      <c r="I51" s="135"/>
      <c r="J51" s="128"/>
      <c r="K51" s="132"/>
      <c r="L51" s="133"/>
    </row>
    <row r="52" spans="1:12" ht="13.15" x14ac:dyDescent="0.4">
      <c r="A52" s="127"/>
      <c r="B52" s="128"/>
      <c r="C52" s="128"/>
      <c r="D52" s="128"/>
      <c r="E52" s="129"/>
      <c r="F52" s="134"/>
      <c r="G52" s="135"/>
      <c r="H52" s="135"/>
      <c r="I52" s="135"/>
      <c r="J52" s="128"/>
      <c r="K52" s="132"/>
      <c r="L52" s="133"/>
    </row>
    <row r="53" spans="1:12" ht="13.15" x14ac:dyDescent="0.4">
      <c r="A53" s="127"/>
      <c r="B53" s="128"/>
      <c r="C53" s="128"/>
      <c r="D53" s="128"/>
      <c r="E53" s="129"/>
      <c r="F53" s="134"/>
      <c r="G53" s="135"/>
      <c r="H53" s="135"/>
      <c r="I53" s="135"/>
      <c r="J53" s="128"/>
      <c r="K53" s="132"/>
      <c r="L53" s="133"/>
    </row>
    <row r="54" spans="1:12" ht="13.15" x14ac:dyDescent="0.4">
      <c r="A54" s="127"/>
      <c r="B54" s="128"/>
      <c r="C54" s="128"/>
      <c r="D54" s="128"/>
      <c r="E54" s="129"/>
      <c r="F54" s="134"/>
      <c r="G54" s="135"/>
      <c r="H54" s="135"/>
      <c r="I54" s="135"/>
      <c r="J54" s="128"/>
      <c r="K54" s="132"/>
      <c r="L54" s="133"/>
    </row>
    <row r="55" spans="1:12" ht="13.15" x14ac:dyDescent="0.4">
      <c r="A55" s="127"/>
      <c r="B55" s="128"/>
      <c r="C55" s="128"/>
      <c r="D55" s="128"/>
      <c r="E55" s="129"/>
      <c r="F55" s="134"/>
      <c r="G55" s="135"/>
      <c r="H55" s="135"/>
      <c r="I55" s="135"/>
      <c r="J55" s="128"/>
      <c r="K55" s="132"/>
      <c r="L55" s="133"/>
    </row>
    <row r="56" spans="1:12" ht="13.15" x14ac:dyDescent="0.4">
      <c r="A56" s="127"/>
      <c r="B56" s="128"/>
      <c r="C56" s="128"/>
      <c r="D56" s="128"/>
      <c r="E56" s="129"/>
      <c r="F56" s="134"/>
      <c r="G56" s="135"/>
      <c r="H56" s="135"/>
      <c r="I56" s="135"/>
      <c r="J56" s="128"/>
      <c r="K56" s="132"/>
      <c r="L56" s="133"/>
    </row>
    <row r="57" spans="1:12" ht="13.15" x14ac:dyDescent="0.4">
      <c r="A57" s="127"/>
      <c r="B57" s="128"/>
      <c r="C57" s="128"/>
      <c r="D57" s="128"/>
      <c r="E57" s="129"/>
      <c r="F57" s="134"/>
      <c r="G57" s="135"/>
      <c r="H57" s="135"/>
      <c r="I57" s="135"/>
      <c r="J57" s="128"/>
      <c r="K57" s="132"/>
      <c r="L57" s="133"/>
    </row>
    <row r="58" spans="1:12" ht="13.15" x14ac:dyDescent="0.4">
      <c r="A58" s="127"/>
      <c r="B58" s="128"/>
      <c r="C58" s="128"/>
      <c r="D58" s="128"/>
      <c r="E58" s="129"/>
      <c r="F58" s="134"/>
      <c r="G58" s="135"/>
      <c r="H58" s="135"/>
      <c r="I58" s="135"/>
      <c r="J58" s="128"/>
      <c r="K58" s="132"/>
      <c r="L58" s="133"/>
    </row>
    <row r="59" spans="1:12" ht="13.15" x14ac:dyDescent="0.4">
      <c r="A59" s="127"/>
      <c r="B59" s="128"/>
      <c r="C59" s="128"/>
      <c r="D59" s="128"/>
      <c r="E59" s="129"/>
      <c r="F59" s="134"/>
      <c r="G59" s="135"/>
      <c r="H59" s="135"/>
      <c r="I59" s="135"/>
      <c r="J59" s="128"/>
      <c r="K59" s="132"/>
      <c r="L59" s="133"/>
    </row>
    <row r="60" spans="1:12" ht="13.15" x14ac:dyDescent="0.4">
      <c r="A60" s="127"/>
      <c r="B60" s="128"/>
      <c r="C60" s="128"/>
      <c r="D60" s="128"/>
      <c r="E60" s="129"/>
      <c r="F60" s="134"/>
      <c r="G60" s="135"/>
      <c r="H60" s="135"/>
      <c r="I60" s="135"/>
      <c r="J60" s="128"/>
      <c r="K60" s="132"/>
      <c r="L60" s="133"/>
    </row>
    <row r="61" spans="1:12" ht="13.15" x14ac:dyDescent="0.4">
      <c r="A61" s="127"/>
      <c r="B61" s="128"/>
      <c r="C61" s="128"/>
      <c r="D61" s="128"/>
      <c r="E61" s="129"/>
      <c r="F61" s="134"/>
      <c r="G61" s="135"/>
      <c r="H61" s="135"/>
      <c r="I61" s="135"/>
      <c r="J61" s="128"/>
      <c r="K61" s="132"/>
      <c r="L61" s="133"/>
    </row>
    <row r="62" spans="1:12" ht="13.15" x14ac:dyDescent="0.4">
      <c r="A62" s="127"/>
      <c r="B62" s="128"/>
      <c r="C62" s="128"/>
      <c r="D62" s="128"/>
      <c r="E62" s="129"/>
      <c r="F62" s="134"/>
      <c r="G62" s="135"/>
      <c r="H62" s="135"/>
      <c r="I62" s="135"/>
      <c r="J62" s="128"/>
      <c r="K62" s="132"/>
      <c r="L62" s="133"/>
    </row>
    <row r="63" spans="1:12" ht="13.15" x14ac:dyDescent="0.4">
      <c r="A63" s="127"/>
      <c r="B63" s="128"/>
      <c r="C63" s="128"/>
      <c r="D63" s="128"/>
      <c r="E63" s="129"/>
      <c r="F63" s="134"/>
      <c r="G63" s="135"/>
      <c r="H63" s="135"/>
      <c r="I63" s="135"/>
      <c r="J63" s="128"/>
      <c r="K63" s="132"/>
      <c r="L63" s="133"/>
    </row>
    <row r="64" spans="1:12" ht="13.15" x14ac:dyDescent="0.4">
      <c r="A64" s="127"/>
      <c r="B64" s="128"/>
      <c r="C64" s="128"/>
      <c r="D64" s="128"/>
      <c r="E64" s="129"/>
      <c r="F64" s="134"/>
      <c r="G64" s="135"/>
      <c r="H64" s="135"/>
      <c r="I64" s="135"/>
      <c r="J64" s="128"/>
      <c r="K64" s="132"/>
      <c r="L64" s="133"/>
    </row>
    <row r="65" spans="1:12" ht="13.15" x14ac:dyDescent="0.4">
      <c r="A65" s="127"/>
      <c r="B65" s="128"/>
      <c r="C65" s="128"/>
      <c r="D65" s="128"/>
      <c r="E65" s="129"/>
      <c r="F65" s="134"/>
      <c r="G65" s="135"/>
      <c r="H65" s="135"/>
      <c r="I65" s="135"/>
      <c r="J65" s="128"/>
      <c r="K65" s="132"/>
      <c r="L65" s="133"/>
    </row>
    <row r="66" spans="1:12" ht="13.15" x14ac:dyDescent="0.4">
      <c r="A66" s="127"/>
      <c r="B66" s="128"/>
      <c r="C66" s="128"/>
      <c r="D66" s="128"/>
      <c r="E66" s="129"/>
      <c r="F66" s="134"/>
      <c r="G66" s="135"/>
      <c r="H66" s="135"/>
      <c r="I66" s="135"/>
      <c r="J66" s="128"/>
      <c r="K66" s="132"/>
      <c r="L66" s="133"/>
    </row>
    <row r="67" spans="1:12" ht="13.15" x14ac:dyDescent="0.4">
      <c r="A67" s="127"/>
      <c r="B67" s="128"/>
      <c r="C67" s="128"/>
      <c r="D67" s="128"/>
      <c r="E67" s="129"/>
      <c r="F67" s="134"/>
      <c r="G67" s="135"/>
      <c r="H67" s="135"/>
      <c r="I67" s="135"/>
      <c r="J67" s="128"/>
      <c r="K67" s="132"/>
      <c r="L67" s="133"/>
    </row>
    <row r="68" spans="1:12" ht="13.15" x14ac:dyDescent="0.4">
      <c r="A68" s="127"/>
      <c r="B68" s="128"/>
      <c r="C68" s="128"/>
      <c r="D68" s="128"/>
      <c r="E68" s="129"/>
      <c r="F68" s="134"/>
      <c r="G68" s="135"/>
      <c r="H68" s="135"/>
      <c r="I68" s="135"/>
      <c r="J68" s="128"/>
      <c r="K68" s="132"/>
      <c r="L68" s="133"/>
    </row>
    <row r="69" spans="1:12" ht="13.15" x14ac:dyDescent="0.4">
      <c r="A69" s="127"/>
      <c r="B69" s="128"/>
      <c r="C69" s="128"/>
      <c r="D69" s="128"/>
      <c r="E69" s="129"/>
      <c r="F69" s="134"/>
      <c r="G69" s="135"/>
      <c r="H69" s="135"/>
      <c r="I69" s="135"/>
      <c r="J69" s="128"/>
      <c r="K69" s="132"/>
      <c r="L69" s="133"/>
    </row>
    <row r="70" spans="1:12" ht="13.15" x14ac:dyDescent="0.4">
      <c r="A70" s="127"/>
      <c r="B70" s="128"/>
      <c r="C70" s="128"/>
      <c r="D70" s="128"/>
      <c r="E70" s="129"/>
      <c r="F70" s="134"/>
      <c r="G70" s="135"/>
      <c r="H70" s="135"/>
      <c r="I70" s="135"/>
      <c r="J70" s="128"/>
      <c r="K70" s="132"/>
      <c r="L70" s="133"/>
    </row>
    <row r="71" spans="1:12" ht="13.15" x14ac:dyDescent="0.4">
      <c r="A71" s="127"/>
      <c r="B71" s="128"/>
      <c r="C71" s="128"/>
      <c r="D71" s="128"/>
      <c r="E71" s="129"/>
      <c r="F71" s="134"/>
      <c r="G71" s="135"/>
      <c r="H71" s="135"/>
      <c r="I71" s="135"/>
      <c r="J71" s="128"/>
      <c r="K71" s="132"/>
      <c r="L71" s="133"/>
    </row>
    <row r="72" spans="1:12" ht="13.15" x14ac:dyDescent="0.4">
      <c r="A72" s="127"/>
      <c r="B72" s="128"/>
      <c r="C72" s="128"/>
      <c r="D72" s="128"/>
      <c r="E72" s="129"/>
      <c r="F72" s="134"/>
      <c r="G72" s="135"/>
      <c r="H72" s="135"/>
      <c r="I72" s="135"/>
      <c r="J72" s="128"/>
      <c r="K72" s="132"/>
      <c r="L72" s="133"/>
    </row>
    <row r="73" spans="1:12" ht="13.15" x14ac:dyDescent="0.4">
      <c r="A73" s="127"/>
      <c r="B73" s="128"/>
      <c r="C73" s="128"/>
      <c r="D73" s="128"/>
      <c r="E73" s="129"/>
      <c r="F73" s="134"/>
      <c r="G73" s="135"/>
      <c r="H73" s="135"/>
      <c r="I73" s="135"/>
      <c r="J73" s="128"/>
      <c r="K73" s="132"/>
      <c r="L73" s="133"/>
    </row>
    <row r="74" spans="1:12" ht="13.15" x14ac:dyDescent="0.4">
      <c r="A74" s="127"/>
      <c r="B74" s="128"/>
      <c r="C74" s="128"/>
      <c r="D74" s="128"/>
      <c r="E74" s="129"/>
      <c r="F74" s="134"/>
      <c r="G74" s="135"/>
      <c r="H74" s="135"/>
      <c r="I74" s="135"/>
      <c r="J74" s="128"/>
      <c r="K74" s="132"/>
      <c r="L74" s="133"/>
    </row>
    <row r="75" spans="1:12" ht="13.15" x14ac:dyDescent="0.4">
      <c r="A75" s="127"/>
      <c r="B75" s="128"/>
      <c r="C75" s="128"/>
      <c r="D75" s="128"/>
      <c r="E75" s="129"/>
      <c r="F75" s="134"/>
      <c r="G75" s="135"/>
      <c r="H75" s="135"/>
      <c r="I75" s="135"/>
      <c r="J75" s="128"/>
      <c r="K75" s="132"/>
      <c r="L75" s="133"/>
    </row>
    <row r="76" spans="1:12" ht="13.15" x14ac:dyDescent="0.4">
      <c r="A76" s="127"/>
      <c r="B76" s="128"/>
      <c r="C76" s="128"/>
      <c r="D76" s="128"/>
      <c r="E76" s="129"/>
      <c r="F76" s="134"/>
      <c r="G76" s="135"/>
      <c r="H76" s="135"/>
      <c r="I76" s="135"/>
      <c r="J76" s="128"/>
      <c r="K76" s="132"/>
      <c r="L76" s="133"/>
    </row>
    <row r="77" spans="1:12" ht="13.15" x14ac:dyDescent="0.4">
      <c r="A77" s="127"/>
      <c r="B77" s="128"/>
      <c r="C77" s="128"/>
      <c r="D77" s="128"/>
      <c r="E77" s="129"/>
      <c r="F77" s="134"/>
      <c r="G77" s="135"/>
      <c r="H77" s="135"/>
      <c r="I77" s="135"/>
      <c r="J77" s="128"/>
      <c r="K77" s="132"/>
      <c r="L77" s="133"/>
    </row>
    <row r="78" spans="1:12" ht="13.15" x14ac:dyDescent="0.4">
      <c r="A78" s="127"/>
      <c r="B78" s="128"/>
      <c r="C78" s="128"/>
      <c r="D78" s="128"/>
      <c r="E78" s="129"/>
      <c r="F78" s="134"/>
      <c r="G78" s="135"/>
      <c r="H78" s="135"/>
      <c r="I78" s="135"/>
      <c r="J78" s="128"/>
      <c r="K78" s="132"/>
      <c r="L78" s="133"/>
    </row>
    <row r="79" spans="1:12" ht="13.15" x14ac:dyDescent="0.4">
      <c r="A79" s="127"/>
      <c r="B79" s="128"/>
      <c r="C79" s="128"/>
      <c r="D79" s="128"/>
      <c r="E79" s="129"/>
      <c r="F79" s="134"/>
      <c r="G79" s="135"/>
      <c r="H79" s="135"/>
      <c r="I79" s="135"/>
      <c r="J79" s="128"/>
      <c r="K79" s="132"/>
      <c r="L79" s="133"/>
    </row>
    <row r="80" spans="1:12" ht="13.15" x14ac:dyDescent="0.4">
      <c r="A80" s="127"/>
      <c r="B80" s="128"/>
      <c r="C80" s="128"/>
      <c r="D80" s="128"/>
      <c r="E80" s="129"/>
      <c r="F80" s="134"/>
      <c r="G80" s="135"/>
      <c r="H80" s="135"/>
      <c r="I80" s="135"/>
      <c r="J80" s="128"/>
      <c r="K80" s="132"/>
      <c r="L80" s="133"/>
    </row>
    <row r="81" spans="1:12" ht="13.15" x14ac:dyDescent="0.4">
      <c r="A81" s="127"/>
      <c r="B81" s="128"/>
      <c r="C81" s="128"/>
      <c r="D81" s="128"/>
      <c r="E81" s="129"/>
      <c r="F81" s="134"/>
      <c r="G81" s="135"/>
      <c r="H81" s="135"/>
      <c r="I81" s="135"/>
      <c r="J81" s="128"/>
      <c r="K81" s="132"/>
      <c r="L81" s="133"/>
    </row>
    <row r="82" spans="1:12" ht="13.15" x14ac:dyDescent="0.4">
      <c r="A82" s="127"/>
      <c r="B82" s="128"/>
      <c r="C82" s="128"/>
      <c r="D82" s="128"/>
      <c r="E82" s="129"/>
      <c r="F82" s="134"/>
      <c r="G82" s="135"/>
      <c r="H82" s="135"/>
      <c r="I82" s="135"/>
      <c r="J82" s="128"/>
      <c r="K82" s="132"/>
      <c r="L82" s="133"/>
    </row>
    <row r="83" spans="1:12" ht="13.15" x14ac:dyDescent="0.4">
      <c r="A83" s="127"/>
      <c r="B83" s="128"/>
      <c r="C83" s="128"/>
      <c r="D83" s="128"/>
      <c r="E83" s="129"/>
      <c r="F83" s="134"/>
      <c r="G83" s="135"/>
      <c r="H83" s="135"/>
      <c r="I83" s="135"/>
      <c r="J83" s="128"/>
      <c r="K83" s="132"/>
      <c r="L83" s="133"/>
    </row>
    <row r="84" spans="1:12" ht="13.15" x14ac:dyDescent="0.4">
      <c r="A84" s="127"/>
      <c r="B84" s="128"/>
      <c r="C84" s="128"/>
      <c r="D84" s="128"/>
      <c r="E84" s="129"/>
      <c r="F84" s="134"/>
      <c r="G84" s="135"/>
      <c r="H84" s="135"/>
      <c r="I84" s="135"/>
      <c r="J84" s="128"/>
      <c r="K84" s="132"/>
      <c r="L84" s="133"/>
    </row>
    <row r="85" spans="1:12" ht="13.15" x14ac:dyDescent="0.4">
      <c r="A85" s="127"/>
      <c r="B85" s="128"/>
      <c r="C85" s="128"/>
      <c r="D85" s="128"/>
      <c r="E85" s="129"/>
      <c r="F85" s="134"/>
      <c r="G85" s="135"/>
      <c r="H85" s="135"/>
      <c r="I85" s="135"/>
      <c r="J85" s="128"/>
      <c r="K85" s="132"/>
      <c r="L85" s="133"/>
    </row>
    <row r="86" spans="1:12" ht="13.15" x14ac:dyDescent="0.4">
      <c r="A86" s="127"/>
      <c r="B86" s="128"/>
      <c r="C86" s="128"/>
      <c r="D86" s="128"/>
      <c r="E86" s="129"/>
      <c r="F86" s="134"/>
      <c r="G86" s="135"/>
      <c r="H86" s="135"/>
      <c r="I86" s="135"/>
      <c r="J86" s="128"/>
      <c r="K86" s="132"/>
      <c r="L86" s="133"/>
    </row>
    <row r="87" spans="1:12" ht="13.15" x14ac:dyDescent="0.4">
      <c r="A87" s="127"/>
      <c r="B87" s="128"/>
      <c r="C87" s="128"/>
      <c r="D87" s="128"/>
      <c r="E87" s="129"/>
      <c r="F87" s="134"/>
      <c r="G87" s="135"/>
      <c r="H87" s="135"/>
      <c r="I87" s="135"/>
      <c r="J87" s="128"/>
      <c r="K87" s="132"/>
      <c r="L87" s="133"/>
    </row>
    <row r="88" spans="1:12" ht="13.15" x14ac:dyDescent="0.4">
      <c r="A88" s="127"/>
      <c r="B88" s="128"/>
      <c r="C88" s="128"/>
      <c r="D88" s="128"/>
      <c r="E88" s="129"/>
      <c r="F88" s="134"/>
      <c r="G88" s="135"/>
      <c r="H88" s="135"/>
      <c r="I88" s="135"/>
      <c r="J88" s="128"/>
      <c r="K88" s="132"/>
      <c r="L88" s="133"/>
    </row>
    <row r="89" spans="1:12" ht="13.15" x14ac:dyDescent="0.4">
      <c r="A89" s="127"/>
      <c r="B89" s="128"/>
      <c r="C89" s="128"/>
      <c r="D89" s="128"/>
      <c r="E89" s="129"/>
      <c r="F89" s="134"/>
      <c r="G89" s="135"/>
      <c r="H89" s="135"/>
      <c r="I89" s="135"/>
      <c r="J89" s="128"/>
      <c r="K89" s="132"/>
      <c r="L89" s="133"/>
    </row>
    <row r="90" spans="1:12" ht="13.15" x14ac:dyDescent="0.4">
      <c r="A90" s="127"/>
      <c r="B90" s="128"/>
      <c r="C90" s="128"/>
      <c r="D90" s="128"/>
      <c r="E90" s="129"/>
      <c r="F90" s="134"/>
      <c r="G90" s="135"/>
      <c r="H90" s="135"/>
      <c r="I90" s="135"/>
      <c r="J90" s="128"/>
      <c r="K90" s="132"/>
      <c r="L90" s="133"/>
    </row>
    <row r="91" spans="1:12" ht="13.15" x14ac:dyDescent="0.4">
      <c r="A91" s="127"/>
      <c r="B91" s="128"/>
      <c r="C91" s="128"/>
      <c r="D91" s="128"/>
      <c r="E91" s="129"/>
      <c r="F91" s="134"/>
      <c r="G91" s="135"/>
      <c r="H91" s="135"/>
      <c r="I91" s="135"/>
      <c r="J91" s="128"/>
      <c r="K91" s="132"/>
      <c r="L91" s="133"/>
    </row>
    <row r="92" spans="1:12" ht="13.15" x14ac:dyDescent="0.4">
      <c r="A92" s="127"/>
      <c r="B92" s="128"/>
      <c r="C92" s="128"/>
      <c r="D92" s="128"/>
      <c r="E92" s="129"/>
      <c r="F92" s="134"/>
      <c r="G92" s="135"/>
      <c r="H92" s="135"/>
      <c r="I92" s="135"/>
      <c r="J92" s="128"/>
      <c r="K92" s="132"/>
      <c r="L92" s="133"/>
    </row>
    <row r="93" spans="1:12" ht="13.15" x14ac:dyDescent="0.4">
      <c r="A93" s="127"/>
      <c r="B93" s="128"/>
      <c r="C93" s="128"/>
      <c r="D93" s="128"/>
      <c r="E93" s="129"/>
      <c r="F93" s="134"/>
      <c r="G93" s="135"/>
      <c r="H93" s="135"/>
      <c r="I93" s="135"/>
      <c r="J93" s="128"/>
      <c r="K93" s="132"/>
      <c r="L93" s="133"/>
    </row>
    <row r="94" spans="1:12" ht="13.15" x14ac:dyDescent="0.4">
      <c r="A94" s="127"/>
      <c r="B94" s="128"/>
      <c r="C94" s="128"/>
      <c r="D94" s="128"/>
      <c r="E94" s="129"/>
      <c r="F94" s="134"/>
      <c r="G94" s="135"/>
      <c r="H94" s="135"/>
      <c r="I94" s="135"/>
      <c r="J94" s="128"/>
      <c r="K94" s="132"/>
      <c r="L94" s="133"/>
    </row>
    <row r="95" spans="1:12" ht="13.15" x14ac:dyDescent="0.4">
      <c r="A95" s="127"/>
      <c r="B95" s="128"/>
      <c r="C95" s="128"/>
      <c r="D95" s="128"/>
      <c r="E95" s="129"/>
      <c r="F95" s="134"/>
      <c r="G95" s="135"/>
      <c r="H95" s="135"/>
      <c r="I95" s="135"/>
      <c r="J95" s="128"/>
      <c r="K95" s="132"/>
      <c r="L95" s="133"/>
    </row>
    <row r="96" spans="1:12" ht="13.15" x14ac:dyDescent="0.4">
      <c r="A96" s="127"/>
      <c r="B96" s="128"/>
      <c r="C96" s="128"/>
      <c r="D96" s="128"/>
      <c r="E96" s="129"/>
      <c r="F96" s="134"/>
      <c r="G96" s="135"/>
      <c r="H96" s="135"/>
      <c r="I96" s="135"/>
      <c r="J96" s="128"/>
      <c r="K96" s="132"/>
      <c r="L96" s="133"/>
    </row>
    <row r="97" spans="1:12" ht="13.15" x14ac:dyDescent="0.4">
      <c r="A97" s="127"/>
      <c r="B97" s="128"/>
      <c r="C97" s="128"/>
      <c r="D97" s="128"/>
      <c r="E97" s="129"/>
      <c r="F97" s="134"/>
      <c r="G97" s="135"/>
      <c r="H97" s="135"/>
      <c r="I97" s="135"/>
      <c r="J97" s="128"/>
      <c r="K97" s="132"/>
      <c r="L97" s="133"/>
    </row>
    <row r="98" spans="1:12" ht="13.15" x14ac:dyDescent="0.4">
      <c r="A98" s="127"/>
      <c r="B98" s="128"/>
      <c r="C98" s="128"/>
      <c r="D98" s="128"/>
      <c r="E98" s="129"/>
      <c r="F98" s="134"/>
      <c r="G98" s="135"/>
      <c r="H98" s="135"/>
      <c r="I98" s="135"/>
      <c r="J98" s="128"/>
      <c r="K98" s="132"/>
      <c r="L98" s="133"/>
    </row>
    <row r="99" spans="1:12" ht="13.15" x14ac:dyDescent="0.4">
      <c r="A99" s="127"/>
      <c r="B99" s="128"/>
      <c r="C99" s="128"/>
      <c r="D99" s="128"/>
      <c r="E99" s="129"/>
      <c r="F99" s="134"/>
      <c r="G99" s="135"/>
      <c r="H99" s="135"/>
      <c r="I99" s="135"/>
      <c r="J99" s="128"/>
      <c r="K99" s="132"/>
      <c r="L99" s="133"/>
    </row>
    <row r="100" spans="1:12" ht="13.15" x14ac:dyDescent="0.4">
      <c r="A100" s="127"/>
      <c r="B100" s="128"/>
      <c r="C100" s="128"/>
      <c r="D100" s="128"/>
      <c r="E100" s="129"/>
      <c r="F100" s="134"/>
      <c r="G100" s="135"/>
      <c r="H100" s="135"/>
      <c r="I100" s="135"/>
      <c r="J100" s="128"/>
      <c r="K100" s="132"/>
      <c r="L100" s="133"/>
    </row>
    <row r="101" spans="1:12" ht="13.15" x14ac:dyDescent="0.4">
      <c r="A101" s="127"/>
      <c r="B101" s="128"/>
      <c r="C101" s="128"/>
      <c r="D101" s="128"/>
      <c r="E101" s="129"/>
      <c r="F101" s="134"/>
      <c r="G101" s="135"/>
      <c r="H101" s="135"/>
      <c r="I101" s="135"/>
      <c r="J101" s="128"/>
      <c r="K101" s="132"/>
      <c r="L101" s="133"/>
    </row>
    <row r="102" spans="1:12" ht="13.15" x14ac:dyDescent="0.4">
      <c r="A102" s="127"/>
      <c r="B102" s="128"/>
      <c r="C102" s="128"/>
      <c r="D102" s="128"/>
      <c r="E102" s="129"/>
      <c r="F102" s="134"/>
      <c r="G102" s="135"/>
      <c r="H102" s="135"/>
      <c r="I102" s="135"/>
      <c r="J102" s="128"/>
      <c r="K102" s="132"/>
      <c r="L102" s="133"/>
    </row>
    <row r="103" spans="1:12" ht="13.15" x14ac:dyDescent="0.4">
      <c r="A103" s="127"/>
      <c r="B103" s="128"/>
      <c r="C103" s="128"/>
      <c r="D103" s="128"/>
      <c r="E103" s="129"/>
      <c r="F103" s="134"/>
      <c r="G103" s="135"/>
      <c r="H103" s="135"/>
      <c r="I103" s="135"/>
      <c r="J103" s="128"/>
      <c r="K103" s="132"/>
      <c r="L103" s="133"/>
    </row>
    <row r="104" spans="1:12" ht="13.15" x14ac:dyDescent="0.4">
      <c r="A104" s="127"/>
      <c r="B104" s="128"/>
      <c r="C104" s="128"/>
      <c r="D104" s="128"/>
      <c r="E104" s="129"/>
      <c r="F104" s="134"/>
      <c r="G104" s="135"/>
      <c r="H104" s="135"/>
      <c r="I104" s="135"/>
      <c r="J104" s="128"/>
      <c r="K104" s="132"/>
      <c r="L104" s="133"/>
    </row>
    <row r="105" spans="1:12" ht="13.15" x14ac:dyDescent="0.4">
      <c r="A105" s="127"/>
      <c r="B105" s="128"/>
      <c r="C105" s="128"/>
      <c r="D105" s="128"/>
      <c r="E105" s="129"/>
      <c r="F105" s="134"/>
      <c r="G105" s="135"/>
      <c r="H105" s="135"/>
      <c r="I105" s="135"/>
      <c r="J105" s="128"/>
      <c r="K105" s="132"/>
      <c r="L105" s="133"/>
    </row>
    <row r="106" spans="1:12" ht="13.15" x14ac:dyDescent="0.4">
      <c r="A106" s="127"/>
      <c r="B106" s="128"/>
      <c r="C106" s="128"/>
      <c r="D106" s="128"/>
      <c r="E106" s="129"/>
      <c r="F106" s="134"/>
      <c r="G106" s="135"/>
      <c r="H106" s="135"/>
      <c r="I106" s="135"/>
      <c r="J106" s="128"/>
      <c r="K106" s="132"/>
      <c r="L106" s="133"/>
    </row>
    <row r="107" spans="1:12" ht="13.15" x14ac:dyDescent="0.4">
      <c r="A107" s="127"/>
      <c r="B107" s="128"/>
      <c r="C107" s="128"/>
      <c r="D107" s="128"/>
      <c r="E107" s="129"/>
      <c r="F107" s="134"/>
      <c r="G107" s="135"/>
      <c r="H107" s="135"/>
      <c r="I107" s="135"/>
      <c r="J107" s="128"/>
      <c r="K107" s="132"/>
      <c r="L107" s="133"/>
    </row>
    <row r="108" spans="1:12" ht="13.15" x14ac:dyDescent="0.4">
      <c r="A108" s="127"/>
      <c r="B108" s="128"/>
      <c r="C108" s="128"/>
      <c r="D108" s="128"/>
      <c r="E108" s="129"/>
      <c r="F108" s="134"/>
      <c r="G108" s="135"/>
      <c r="H108" s="135"/>
      <c r="I108" s="135"/>
      <c r="J108" s="128"/>
      <c r="K108" s="132"/>
      <c r="L108" s="133"/>
    </row>
    <row r="109" spans="1:12" ht="13.15" x14ac:dyDescent="0.4">
      <c r="A109" s="127"/>
      <c r="B109" s="128"/>
      <c r="C109" s="128"/>
      <c r="D109" s="128"/>
      <c r="E109" s="129"/>
      <c r="F109" s="134"/>
      <c r="G109" s="135"/>
      <c r="H109" s="135"/>
      <c r="I109" s="135"/>
      <c r="J109" s="128"/>
      <c r="K109" s="132"/>
      <c r="L109" s="133"/>
    </row>
    <row r="110" spans="1:12" ht="13.15" x14ac:dyDescent="0.4">
      <c r="A110" s="127"/>
      <c r="B110" s="128"/>
      <c r="C110" s="128"/>
      <c r="D110" s="128"/>
      <c r="E110" s="129"/>
      <c r="F110" s="134"/>
      <c r="G110" s="135"/>
      <c r="H110" s="135"/>
      <c r="I110" s="135"/>
      <c r="J110" s="128"/>
      <c r="K110" s="132"/>
      <c r="L110" s="133"/>
    </row>
    <row r="111" spans="1:12" ht="13.15" x14ac:dyDescent="0.4">
      <c r="A111" s="127"/>
      <c r="B111" s="128"/>
      <c r="C111" s="128"/>
      <c r="D111" s="128"/>
      <c r="E111" s="129"/>
      <c r="F111" s="134"/>
      <c r="G111" s="135"/>
      <c r="H111" s="135"/>
      <c r="I111" s="135"/>
      <c r="J111" s="128"/>
      <c r="K111" s="132"/>
      <c r="L111" s="133"/>
    </row>
    <row r="112" spans="1:12" ht="13.15" x14ac:dyDescent="0.4">
      <c r="A112" s="127"/>
      <c r="B112" s="128"/>
      <c r="C112" s="128"/>
      <c r="D112" s="128"/>
      <c r="E112" s="129"/>
      <c r="F112" s="134"/>
      <c r="G112" s="135"/>
      <c r="H112" s="135"/>
      <c r="I112" s="135"/>
      <c r="J112" s="128"/>
      <c r="K112" s="132"/>
      <c r="L112" s="133"/>
    </row>
    <row r="113" spans="1:12" ht="13.15" x14ac:dyDescent="0.4">
      <c r="A113" s="127"/>
      <c r="B113" s="128"/>
      <c r="C113" s="128"/>
      <c r="D113" s="128"/>
      <c r="E113" s="129"/>
      <c r="F113" s="134"/>
      <c r="G113" s="135"/>
      <c r="H113" s="135"/>
      <c r="I113" s="135"/>
      <c r="J113" s="128"/>
      <c r="K113" s="132"/>
      <c r="L113" s="133"/>
    </row>
    <row r="114" spans="1:12" ht="13.15" x14ac:dyDescent="0.4">
      <c r="A114" s="127"/>
      <c r="B114" s="128"/>
      <c r="C114" s="128"/>
      <c r="D114" s="128"/>
      <c r="E114" s="129"/>
      <c r="F114" s="134"/>
      <c r="G114" s="135"/>
      <c r="H114" s="135"/>
      <c r="I114" s="135"/>
      <c r="J114" s="128"/>
      <c r="K114" s="132"/>
      <c r="L114" s="133"/>
    </row>
    <row r="115" spans="1:12" ht="13.15" x14ac:dyDescent="0.4">
      <c r="A115" s="127"/>
      <c r="B115" s="128"/>
      <c r="C115" s="128"/>
      <c r="D115" s="128"/>
      <c r="E115" s="129"/>
      <c r="F115" s="134"/>
      <c r="G115" s="135"/>
      <c r="H115" s="135"/>
      <c r="I115" s="135"/>
      <c r="J115" s="128"/>
      <c r="K115" s="132"/>
      <c r="L115" s="133"/>
    </row>
    <row r="116" spans="1:12" ht="13.15" x14ac:dyDescent="0.4">
      <c r="A116" s="127"/>
      <c r="B116" s="128"/>
      <c r="C116" s="128"/>
      <c r="D116" s="128"/>
      <c r="E116" s="129"/>
      <c r="F116" s="134"/>
      <c r="G116" s="135"/>
      <c r="H116" s="135"/>
      <c r="I116" s="135"/>
      <c r="J116" s="128"/>
      <c r="K116" s="132"/>
      <c r="L116" s="133"/>
    </row>
    <row r="117" spans="1:12" ht="13.15" x14ac:dyDescent="0.4">
      <c r="A117" s="127"/>
      <c r="B117" s="128"/>
      <c r="C117" s="128"/>
      <c r="D117" s="128"/>
      <c r="E117" s="129"/>
      <c r="F117" s="134"/>
      <c r="G117" s="135"/>
      <c r="H117" s="135"/>
      <c r="I117" s="135"/>
      <c r="J117" s="128"/>
      <c r="K117" s="132"/>
      <c r="L117" s="133"/>
    </row>
    <row r="118" spans="1:12" ht="13.15" x14ac:dyDescent="0.4">
      <c r="A118" s="127"/>
      <c r="B118" s="128"/>
      <c r="C118" s="128"/>
      <c r="D118" s="128"/>
      <c r="E118" s="129"/>
      <c r="F118" s="134"/>
      <c r="G118" s="135"/>
      <c r="H118" s="135"/>
      <c r="I118" s="135"/>
      <c r="J118" s="128"/>
      <c r="K118" s="132"/>
      <c r="L118" s="133"/>
    </row>
    <row r="119" spans="1:12" ht="13.15" x14ac:dyDescent="0.4">
      <c r="A119" s="127"/>
      <c r="B119" s="128"/>
      <c r="C119" s="128"/>
      <c r="D119" s="128"/>
      <c r="E119" s="129"/>
      <c r="F119" s="134"/>
      <c r="G119" s="135"/>
      <c r="H119" s="135"/>
      <c r="I119" s="135"/>
      <c r="J119" s="128"/>
      <c r="K119" s="132"/>
      <c r="L119" s="133"/>
    </row>
    <row r="120" spans="1:12" ht="13.15" x14ac:dyDescent="0.4">
      <c r="A120" s="127"/>
      <c r="B120" s="128"/>
      <c r="C120" s="128"/>
      <c r="D120" s="128"/>
      <c r="E120" s="129"/>
      <c r="F120" s="134"/>
      <c r="G120" s="135"/>
      <c r="H120" s="135"/>
      <c r="I120" s="135"/>
      <c r="J120" s="128"/>
      <c r="K120" s="132"/>
      <c r="L120" s="133"/>
    </row>
    <row r="121" spans="1:12" ht="13.15" x14ac:dyDescent="0.4">
      <c r="A121" s="127"/>
      <c r="B121" s="128"/>
      <c r="C121" s="128"/>
      <c r="D121" s="128"/>
      <c r="E121" s="129"/>
      <c r="F121" s="134"/>
      <c r="G121" s="135"/>
      <c r="H121" s="135"/>
      <c r="I121" s="135"/>
      <c r="J121" s="128"/>
      <c r="K121" s="132"/>
      <c r="L121" s="133"/>
    </row>
    <row r="122" spans="1:12" ht="13.15" x14ac:dyDescent="0.4">
      <c r="A122" s="127"/>
      <c r="B122" s="128"/>
      <c r="C122" s="128"/>
      <c r="D122" s="128"/>
      <c r="E122" s="129"/>
      <c r="F122" s="134"/>
      <c r="G122" s="135"/>
      <c r="H122" s="135"/>
      <c r="I122" s="135"/>
      <c r="J122" s="128"/>
      <c r="K122" s="132"/>
      <c r="L122" s="133"/>
    </row>
    <row r="123" spans="1:12" ht="13.15" x14ac:dyDescent="0.4">
      <c r="A123" s="127"/>
      <c r="B123" s="128"/>
      <c r="C123" s="128"/>
      <c r="D123" s="128"/>
      <c r="E123" s="129"/>
      <c r="F123" s="134"/>
      <c r="G123" s="135"/>
      <c r="H123" s="135"/>
      <c r="I123" s="135"/>
      <c r="J123" s="128"/>
      <c r="K123" s="132"/>
      <c r="L123" s="133"/>
    </row>
    <row r="124" spans="1:12" ht="13.15" x14ac:dyDescent="0.4">
      <c r="A124" s="127"/>
      <c r="B124" s="128"/>
      <c r="C124" s="128"/>
      <c r="D124" s="128"/>
      <c r="E124" s="129"/>
      <c r="F124" s="134"/>
      <c r="G124" s="135"/>
      <c r="H124" s="135"/>
      <c r="I124" s="135"/>
      <c r="J124" s="128"/>
      <c r="K124" s="132"/>
      <c r="L124" s="133"/>
    </row>
    <row r="125" spans="1:12" ht="13.15" x14ac:dyDescent="0.4">
      <c r="A125" s="127"/>
      <c r="B125" s="128"/>
      <c r="C125" s="128"/>
      <c r="D125" s="128"/>
      <c r="E125" s="129"/>
      <c r="F125" s="134"/>
      <c r="G125" s="135"/>
      <c r="H125" s="135"/>
      <c r="I125" s="135"/>
      <c r="J125" s="128"/>
      <c r="K125" s="132"/>
      <c r="L125" s="133"/>
    </row>
    <row r="126" spans="1:12" ht="13.15" x14ac:dyDescent="0.4">
      <c r="A126" s="127"/>
      <c r="B126" s="128"/>
      <c r="C126" s="128"/>
      <c r="D126" s="128"/>
      <c r="E126" s="129"/>
      <c r="F126" s="134"/>
      <c r="G126" s="135"/>
      <c r="H126" s="135"/>
      <c r="I126" s="135"/>
      <c r="J126" s="128"/>
      <c r="K126" s="132"/>
      <c r="L126" s="133"/>
    </row>
    <row r="127" spans="1:12" ht="13.15" x14ac:dyDescent="0.4">
      <c r="A127" s="127"/>
      <c r="B127" s="128"/>
      <c r="C127" s="128"/>
      <c r="D127" s="128"/>
      <c r="E127" s="129"/>
      <c r="F127" s="134"/>
      <c r="G127" s="135"/>
      <c r="H127" s="135"/>
      <c r="I127" s="135"/>
      <c r="J127" s="128"/>
      <c r="K127" s="132"/>
      <c r="L127" s="133"/>
    </row>
    <row r="128" spans="1:12" ht="13.15" x14ac:dyDescent="0.4">
      <c r="A128" s="127"/>
      <c r="B128" s="128"/>
      <c r="C128" s="128"/>
      <c r="D128" s="128"/>
      <c r="E128" s="129"/>
      <c r="F128" s="134"/>
      <c r="G128" s="135"/>
      <c r="H128" s="135"/>
      <c r="I128" s="135"/>
      <c r="J128" s="128"/>
      <c r="K128" s="132"/>
      <c r="L128" s="133"/>
    </row>
    <row r="129" spans="1:12" ht="13.15" x14ac:dyDescent="0.4">
      <c r="A129" s="127"/>
      <c r="B129" s="128"/>
      <c r="C129" s="128"/>
      <c r="D129" s="128"/>
      <c r="E129" s="129"/>
      <c r="F129" s="134"/>
      <c r="G129" s="135"/>
      <c r="H129" s="135"/>
      <c r="I129" s="135"/>
      <c r="J129" s="128"/>
      <c r="K129" s="132"/>
      <c r="L129" s="133"/>
    </row>
    <row r="130" spans="1:12" ht="13.15" x14ac:dyDescent="0.4">
      <c r="A130" s="127"/>
      <c r="B130" s="128"/>
      <c r="C130" s="128"/>
      <c r="D130" s="128"/>
      <c r="E130" s="129"/>
      <c r="F130" s="134"/>
      <c r="G130" s="135"/>
      <c r="H130" s="135"/>
      <c r="I130" s="135"/>
      <c r="J130" s="128"/>
      <c r="K130" s="132"/>
      <c r="L130" s="133"/>
    </row>
    <row r="131" spans="1:12" ht="13.15" x14ac:dyDescent="0.4">
      <c r="A131" s="127"/>
      <c r="B131" s="128"/>
      <c r="C131" s="128"/>
      <c r="D131" s="128"/>
      <c r="E131" s="129"/>
      <c r="F131" s="134"/>
      <c r="G131" s="135"/>
      <c r="H131" s="135"/>
      <c r="I131" s="135"/>
      <c r="J131" s="128"/>
      <c r="K131" s="132"/>
      <c r="L131" s="133"/>
    </row>
    <row r="132" spans="1:12" ht="13.15" x14ac:dyDescent="0.4">
      <c r="A132" s="127"/>
      <c r="B132" s="128"/>
      <c r="C132" s="128"/>
      <c r="D132" s="128"/>
      <c r="E132" s="129"/>
      <c r="F132" s="134"/>
      <c r="G132" s="135"/>
      <c r="H132" s="135"/>
      <c r="I132" s="135"/>
      <c r="J132" s="128"/>
      <c r="K132" s="132"/>
      <c r="L132" s="133"/>
    </row>
    <row r="133" spans="1:12" ht="13.15" x14ac:dyDescent="0.4">
      <c r="A133" s="127"/>
      <c r="B133" s="128"/>
      <c r="C133" s="128"/>
      <c r="D133" s="128"/>
      <c r="E133" s="129"/>
      <c r="F133" s="134"/>
      <c r="G133" s="135"/>
      <c r="H133" s="135"/>
      <c r="I133" s="135"/>
      <c r="J133" s="128"/>
      <c r="K133" s="132"/>
      <c r="L133" s="133"/>
    </row>
    <row r="134" spans="1:12" ht="13.15" x14ac:dyDescent="0.4">
      <c r="A134" s="127"/>
      <c r="B134" s="128"/>
      <c r="C134" s="128"/>
      <c r="D134" s="128"/>
      <c r="E134" s="129"/>
      <c r="F134" s="134"/>
      <c r="G134" s="135"/>
      <c r="H134" s="135"/>
      <c r="I134" s="135"/>
      <c r="J134" s="128"/>
      <c r="K134" s="132"/>
      <c r="L134" s="133"/>
    </row>
    <row r="135" spans="1:12" ht="13.15" x14ac:dyDescent="0.4">
      <c r="A135" s="127"/>
      <c r="B135" s="128"/>
      <c r="C135" s="128"/>
      <c r="D135" s="128"/>
      <c r="E135" s="129"/>
      <c r="F135" s="134"/>
      <c r="G135" s="135"/>
      <c r="H135" s="135"/>
      <c r="I135" s="135"/>
      <c r="J135" s="128"/>
      <c r="K135" s="132"/>
      <c r="L135" s="133"/>
    </row>
    <row r="136" spans="1:12" ht="13.15" x14ac:dyDescent="0.4">
      <c r="A136" s="127"/>
      <c r="B136" s="128"/>
      <c r="C136" s="128"/>
      <c r="D136" s="128"/>
      <c r="E136" s="129"/>
      <c r="F136" s="134"/>
      <c r="G136" s="135"/>
      <c r="H136" s="135"/>
      <c r="I136" s="135"/>
      <c r="J136" s="128"/>
      <c r="K136" s="132"/>
      <c r="L136" s="133"/>
    </row>
    <row r="137" spans="1:12" ht="13.15" x14ac:dyDescent="0.4">
      <c r="A137" s="127"/>
      <c r="B137" s="128"/>
      <c r="C137" s="128"/>
      <c r="D137" s="128"/>
      <c r="E137" s="129"/>
      <c r="F137" s="134"/>
      <c r="G137" s="135"/>
      <c r="H137" s="135"/>
      <c r="I137" s="135"/>
      <c r="J137" s="128"/>
      <c r="K137" s="132"/>
      <c r="L137" s="133"/>
    </row>
    <row r="138" spans="1:12" ht="13.15" x14ac:dyDescent="0.4">
      <c r="A138" s="127"/>
      <c r="B138" s="128"/>
      <c r="C138" s="128"/>
      <c r="D138" s="128"/>
      <c r="E138" s="129"/>
      <c r="F138" s="134"/>
      <c r="G138" s="135"/>
      <c r="H138" s="135"/>
      <c r="I138" s="135"/>
      <c r="J138" s="128"/>
      <c r="K138" s="132"/>
      <c r="L138" s="133"/>
    </row>
    <row r="139" spans="1:12" ht="13.15" x14ac:dyDescent="0.4">
      <c r="A139" s="127"/>
      <c r="B139" s="128"/>
      <c r="C139" s="128"/>
      <c r="D139" s="128"/>
      <c r="E139" s="129"/>
      <c r="F139" s="134"/>
      <c r="G139" s="135"/>
      <c r="H139" s="135"/>
      <c r="I139" s="135"/>
      <c r="J139" s="128"/>
      <c r="K139" s="132"/>
      <c r="L139" s="133"/>
    </row>
    <row r="140" spans="1:12" ht="13.15" x14ac:dyDescent="0.4">
      <c r="A140" s="127"/>
      <c r="B140" s="128"/>
      <c r="C140" s="128"/>
      <c r="D140" s="128"/>
      <c r="E140" s="129"/>
      <c r="F140" s="134"/>
      <c r="G140" s="135"/>
      <c r="H140" s="135"/>
      <c r="I140" s="135"/>
      <c r="J140" s="128"/>
      <c r="K140" s="132"/>
      <c r="L140" s="133"/>
    </row>
    <row r="141" spans="1:12" ht="13.15" x14ac:dyDescent="0.4">
      <c r="A141" s="127"/>
      <c r="B141" s="128"/>
      <c r="C141" s="128"/>
      <c r="D141" s="128"/>
      <c r="E141" s="129"/>
      <c r="F141" s="134"/>
      <c r="G141" s="135"/>
      <c r="H141" s="135"/>
      <c r="I141" s="135"/>
      <c r="J141" s="128"/>
      <c r="K141" s="132"/>
      <c r="L141" s="133"/>
    </row>
    <row r="142" spans="1:12" ht="13.15" x14ac:dyDescent="0.4">
      <c r="A142" s="127"/>
      <c r="B142" s="128"/>
      <c r="C142" s="128"/>
      <c r="D142" s="128"/>
      <c r="E142" s="129"/>
      <c r="F142" s="134"/>
      <c r="G142" s="135"/>
      <c r="H142" s="135"/>
      <c r="I142" s="135"/>
      <c r="J142" s="128"/>
      <c r="K142" s="132"/>
      <c r="L142" s="133"/>
    </row>
    <row r="143" spans="1:12" ht="13.15" x14ac:dyDescent="0.4">
      <c r="A143" s="127"/>
      <c r="B143" s="128"/>
      <c r="C143" s="128"/>
      <c r="D143" s="128"/>
      <c r="E143" s="129"/>
      <c r="F143" s="134"/>
      <c r="G143" s="135"/>
      <c r="H143" s="135"/>
      <c r="I143" s="135"/>
      <c r="J143" s="128"/>
      <c r="K143" s="132"/>
      <c r="L143" s="133"/>
    </row>
    <row r="144" spans="1:12" ht="13.15" x14ac:dyDescent="0.4">
      <c r="A144" s="127"/>
      <c r="B144" s="128"/>
      <c r="C144" s="128"/>
      <c r="D144" s="128"/>
      <c r="E144" s="129"/>
      <c r="F144" s="134"/>
      <c r="G144" s="135"/>
      <c r="H144" s="135"/>
      <c r="I144" s="135"/>
      <c r="J144" s="128"/>
      <c r="K144" s="132"/>
      <c r="L144" s="133"/>
    </row>
    <row r="145" spans="1:12" ht="13.15" x14ac:dyDescent="0.4">
      <c r="A145" s="127"/>
      <c r="B145" s="128"/>
      <c r="C145" s="128"/>
      <c r="D145" s="128"/>
      <c r="E145" s="129"/>
      <c r="F145" s="134"/>
      <c r="G145" s="135"/>
      <c r="H145" s="135"/>
      <c r="I145" s="135"/>
      <c r="J145" s="128"/>
      <c r="K145" s="132"/>
      <c r="L145" s="133"/>
    </row>
    <row r="146" spans="1:12" ht="13.15" x14ac:dyDescent="0.4">
      <c r="A146" s="127"/>
      <c r="B146" s="128"/>
      <c r="C146" s="128"/>
      <c r="D146" s="128"/>
      <c r="E146" s="129"/>
      <c r="F146" s="134"/>
      <c r="G146" s="135"/>
      <c r="H146" s="135"/>
      <c r="I146" s="135"/>
      <c r="J146" s="128"/>
      <c r="K146" s="132"/>
      <c r="L146" s="133"/>
    </row>
    <row r="147" spans="1:12" ht="13.15" x14ac:dyDescent="0.4">
      <c r="A147" s="127"/>
      <c r="B147" s="128"/>
      <c r="C147" s="128"/>
      <c r="D147" s="128"/>
      <c r="E147" s="129"/>
      <c r="F147" s="134"/>
      <c r="G147" s="135"/>
      <c r="H147" s="135"/>
      <c r="I147" s="135"/>
      <c r="J147" s="128"/>
      <c r="K147" s="132"/>
      <c r="L147" s="133"/>
    </row>
    <row r="148" spans="1:12" ht="13.15" x14ac:dyDescent="0.4">
      <c r="A148" s="127"/>
      <c r="B148" s="128"/>
      <c r="C148" s="128"/>
      <c r="D148" s="128"/>
      <c r="E148" s="129"/>
      <c r="F148" s="134"/>
      <c r="G148" s="135"/>
      <c r="H148" s="135"/>
      <c r="I148" s="135"/>
      <c r="J148" s="128"/>
      <c r="K148" s="132"/>
      <c r="L148" s="133"/>
    </row>
    <row r="149" spans="1:12" ht="13.15" x14ac:dyDescent="0.4">
      <c r="A149" s="127"/>
      <c r="B149" s="128"/>
      <c r="C149" s="128"/>
      <c r="D149" s="128"/>
      <c r="E149" s="129"/>
      <c r="F149" s="134"/>
      <c r="G149" s="135"/>
      <c r="H149" s="135"/>
      <c r="I149" s="135"/>
      <c r="J149" s="128"/>
      <c r="K149" s="132"/>
      <c r="L149" s="133"/>
    </row>
    <row r="150" spans="1:12" ht="13.15" x14ac:dyDescent="0.4">
      <c r="A150" s="127"/>
      <c r="B150" s="128"/>
      <c r="C150" s="128"/>
      <c r="D150" s="128"/>
      <c r="E150" s="129"/>
      <c r="F150" s="134"/>
      <c r="G150" s="135"/>
      <c r="H150" s="135"/>
      <c r="I150" s="135"/>
      <c r="J150" s="128"/>
      <c r="K150" s="132"/>
      <c r="L150" s="133"/>
    </row>
    <row r="151" spans="1:12" ht="13.15" x14ac:dyDescent="0.4">
      <c r="A151" s="127"/>
      <c r="B151" s="128"/>
      <c r="C151" s="128"/>
      <c r="D151" s="128"/>
      <c r="E151" s="129"/>
      <c r="F151" s="134"/>
      <c r="G151" s="135"/>
      <c r="H151" s="135"/>
      <c r="I151" s="135"/>
      <c r="J151" s="128"/>
      <c r="K151" s="132"/>
      <c r="L151" s="133"/>
    </row>
    <row r="152" spans="1:12" ht="13.15" x14ac:dyDescent="0.4">
      <c r="A152" s="127"/>
      <c r="B152" s="128"/>
      <c r="C152" s="128"/>
      <c r="D152" s="128"/>
      <c r="E152" s="129"/>
      <c r="F152" s="134"/>
      <c r="G152" s="135"/>
      <c r="H152" s="135"/>
      <c r="I152" s="135"/>
      <c r="J152" s="128"/>
      <c r="K152" s="132"/>
      <c r="L152" s="133"/>
    </row>
    <row r="153" spans="1:12" ht="13.15" x14ac:dyDescent="0.4">
      <c r="A153" s="127"/>
      <c r="B153" s="128"/>
      <c r="C153" s="128"/>
      <c r="D153" s="128"/>
      <c r="E153" s="129"/>
      <c r="F153" s="134"/>
      <c r="G153" s="135"/>
      <c r="H153" s="135"/>
      <c r="I153" s="135"/>
      <c r="J153" s="128"/>
      <c r="K153" s="132"/>
      <c r="L153" s="133"/>
    </row>
    <row r="154" spans="1:12" ht="13.15" x14ac:dyDescent="0.4">
      <c r="A154" s="127"/>
      <c r="B154" s="128"/>
      <c r="C154" s="128"/>
      <c r="D154" s="128"/>
      <c r="E154" s="129"/>
      <c r="F154" s="134"/>
      <c r="G154" s="135"/>
      <c r="H154" s="135"/>
      <c r="I154" s="135"/>
      <c r="J154" s="128"/>
      <c r="K154" s="132"/>
      <c r="L154" s="133"/>
    </row>
    <row r="155" spans="1:12" ht="13.15" x14ac:dyDescent="0.4">
      <c r="A155" s="127"/>
      <c r="B155" s="128"/>
      <c r="C155" s="128"/>
      <c r="D155" s="128"/>
      <c r="E155" s="129"/>
      <c r="F155" s="134"/>
      <c r="G155" s="135"/>
      <c r="H155" s="135"/>
      <c r="I155" s="135"/>
      <c r="J155" s="128"/>
      <c r="K155" s="132"/>
      <c r="L155" s="133"/>
    </row>
    <row r="156" spans="1:12" ht="13.15" x14ac:dyDescent="0.4">
      <c r="A156" s="127"/>
      <c r="B156" s="128"/>
      <c r="C156" s="128"/>
      <c r="D156" s="128"/>
      <c r="E156" s="129"/>
      <c r="F156" s="134"/>
      <c r="G156" s="135"/>
      <c r="H156" s="135"/>
      <c r="I156" s="135"/>
      <c r="J156" s="128"/>
      <c r="K156" s="132"/>
      <c r="L156" s="133"/>
    </row>
    <row r="157" spans="1:12" ht="13.15" x14ac:dyDescent="0.4">
      <c r="A157" s="127"/>
      <c r="B157" s="128"/>
      <c r="C157" s="128"/>
      <c r="D157" s="128"/>
      <c r="E157" s="129"/>
      <c r="F157" s="134"/>
      <c r="G157" s="135"/>
      <c r="H157" s="135"/>
      <c r="I157" s="135"/>
      <c r="J157" s="128"/>
      <c r="K157" s="132"/>
      <c r="L157" s="133"/>
    </row>
    <row r="158" spans="1:12" ht="13.15" x14ac:dyDescent="0.4">
      <c r="A158" s="127"/>
      <c r="B158" s="128"/>
      <c r="C158" s="128"/>
      <c r="D158" s="128"/>
      <c r="E158" s="129"/>
      <c r="F158" s="134"/>
      <c r="G158" s="135"/>
      <c r="H158" s="135"/>
      <c r="I158" s="135"/>
      <c r="J158" s="128"/>
      <c r="K158" s="132"/>
      <c r="L158" s="133"/>
    </row>
    <row r="159" spans="1:12" ht="13.15" x14ac:dyDescent="0.4">
      <c r="A159" s="127"/>
      <c r="B159" s="128"/>
      <c r="C159" s="128"/>
      <c r="D159" s="128"/>
      <c r="E159" s="129"/>
      <c r="F159" s="134"/>
      <c r="G159" s="135"/>
      <c r="H159" s="135"/>
      <c r="I159" s="135"/>
      <c r="J159" s="128"/>
      <c r="K159" s="132"/>
      <c r="L159" s="133"/>
    </row>
    <row r="160" spans="1:12" ht="13.15" x14ac:dyDescent="0.4">
      <c r="A160" s="127"/>
      <c r="B160" s="128"/>
      <c r="C160" s="128"/>
      <c r="D160" s="128"/>
      <c r="E160" s="129"/>
      <c r="F160" s="134"/>
      <c r="G160" s="135"/>
      <c r="H160" s="135"/>
      <c r="I160" s="135"/>
      <c r="J160" s="128"/>
      <c r="K160" s="132"/>
      <c r="L160" s="133"/>
    </row>
    <row r="161" spans="1:12" ht="13.15" x14ac:dyDescent="0.4">
      <c r="A161" s="127"/>
      <c r="B161" s="128"/>
      <c r="C161" s="128"/>
      <c r="D161" s="128"/>
      <c r="E161" s="129"/>
      <c r="F161" s="134"/>
      <c r="G161" s="135"/>
      <c r="H161" s="135"/>
      <c r="I161" s="135"/>
      <c r="J161" s="128"/>
      <c r="K161" s="132"/>
      <c r="L161" s="133"/>
    </row>
    <row r="162" spans="1:12" ht="13.15" x14ac:dyDescent="0.4">
      <c r="A162" s="127"/>
      <c r="B162" s="128"/>
      <c r="C162" s="128"/>
      <c r="D162" s="128"/>
      <c r="E162" s="129"/>
      <c r="F162" s="134"/>
      <c r="G162" s="135"/>
      <c r="H162" s="135"/>
      <c r="I162" s="135"/>
      <c r="J162" s="128"/>
      <c r="K162" s="132"/>
      <c r="L162" s="133"/>
    </row>
    <row r="163" spans="1:12" ht="13.15" x14ac:dyDescent="0.4">
      <c r="A163" s="127"/>
      <c r="B163" s="128"/>
      <c r="C163" s="128"/>
      <c r="D163" s="128"/>
      <c r="E163" s="129"/>
      <c r="F163" s="134"/>
      <c r="G163" s="135"/>
      <c r="H163" s="135"/>
      <c r="I163" s="135"/>
      <c r="J163" s="128"/>
      <c r="K163" s="132"/>
      <c r="L163" s="133"/>
    </row>
    <row r="164" spans="1:12" ht="13.15" x14ac:dyDescent="0.4">
      <c r="A164" s="127"/>
      <c r="B164" s="128"/>
      <c r="C164" s="128"/>
      <c r="D164" s="128"/>
      <c r="E164" s="129"/>
      <c r="F164" s="134"/>
      <c r="G164" s="135"/>
      <c r="H164" s="135"/>
      <c r="I164" s="135"/>
      <c r="J164" s="128"/>
      <c r="K164" s="132"/>
      <c r="L164" s="133"/>
    </row>
    <row r="165" spans="1:12" ht="13.15" x14ac:dyDescent="0.4">
      <c r="A165" s="127"/>
      <c r="B165" s="128"/>
      <c r="C165" s="128"/>
      <c r="D165" s="128"/>
      <c r="E165" s="129"/>
      <c r="F165" s="134"/>
      <c r="G165" s="135"/>
      <c r="H165" s="135"/>
      <c r="I165" s="135"/>
      <c r="J165" s="128"/>
      <c r="K165" s="132"/>
      <c r="L165" s="133"/>
    </row>
    <row r="166" spans="1:12" ht="13.15" x14ac:dyDescent="0.4">
      <c r="A166" s="127"/>
      <c r="B166" s="128"/>
      <c r="C166" s="128"/>
      <c r="D166" s="128"/>
      <c r="E166" s="129"/>
      <c r="F166" s="134"/>
      <c r="G166" s="135"/>
      <c r="H166" s="135"/>
      <c r="I166" s="135"/>
      <c r="J166" s="128"/>
      <c r="K166" s="132"/>
      <c r="L166" s="133"/>
    </row>
    <row r="167" spans="1:12" ht="13.15" x14ac:dyDescent="0.4">
      <c r="A167" s="127"/>
      <c r="B167" s="128"/>
      <c r="C167" s="128"/>
      <c r="D167" s="128"/>
      <c r="E167" s="129"/>
      <c r="F167" s="134"/>
      <c r="G167" s="135"/>
      <c r="H167" s="135"/>
      <c r="I167" s="135"/>
      <c r="J167" s="128"/>
      <c r="K167" s="132"/>
      <c r="L167" s="133"/>
    </row>
    <row r="168" spans="1:12" ht="13.15" x14ac:dyDescent="0.4">
      <c r="A168" s="127"/>
      <c r="B168" s="128"/>
      <c r="C168" s="128"/>
      <c r="D168" s="128"/>
      <c r="E168" s="129"/>
      <c r="F168" s="134"/>
      <c r="G168" s="135"/>
      <c r="H168" s="135"/>
      <c r="I168" s="135"/>
      <c r="J168" s="128"/>
      <c r="K168" s="132"/>
      <c r="L168" s="133"/>
    </row>
    <row r="169" spans="1:12" ht="13.15" x14ac:dyDescent="0.4">
      <c r="A169" s="127"/>
      <c r="B169" s="128"/>
      <c r="C169" s="128"/>
      <c r="D169" s="128"/>
      <c r="E169" s="129"/>
      <c r="F169" s="134"/>
      <c r="G169" s="135"/>
      <c r="H169" s="135"/>
      <c r="I169" s="135"/>
      <c r="J169" s="128"/>
      <c r="K169" s="132"/>
      <c r="L169" s="133"/>
    </row>
    <row r="170" spans="1:12" ht="13.15" x14ac:dyDescent="0.4">
      <c r="A170" s="127"/>
      <c r="B170" s="128"/>
      <c r="C170" s="128"/>
      <c r="D170" s="128"/>
      <c r="E170" s="129"/>
      <c r="F170" s="134"/>
      <c r="G170" s="135"/>
      <c r="H170" s="135"/>
      <c r="I170" s="135"/>
      <c r="J170" s="128"/>
      <c r="K170" s="132"/>
      <c r="L170" s="133"/>
    </row>
    <row r="171" spans="1:12" ht="13.15" x14ac:dyDescent="0.4">
      <c r="A171" s="127"/>
      <c r="B171" s="128"/>
      <c r="C171" s="128"/>
      <c r="D171" s="128"/>
      <c r="E171" s="129"/>
      <c r="F171" s="134"/>
      <c r="G171" s="135"/>
      <c r="H171" s="135"/>
      <c r="I171" s="135"/>
      <c r="J171" s="128"/>
      <c r="K171" s="132"/>
      <c r="L171" s="133"/>
    </row>
    <row r="172" spans="1:12" ht="13.15" x14ac:dyDescent="0.4">
      <c r="A172" s="127"/>
      <c r="B172" s="128"/>
      <c r="C172" s="128"/>
      <c r="D172" s="128"/>
      <c r="E172" s="129"/>
      <c r="F172" s="134"/>
      <c r="G172" s="135"/>
      <c r="H172" s="135"/>
      <c r="I172" s="135"/>
      <c r="J172" s="128"/>
      <c r="K172" s="132"/>
      <c r="L172" s="133"/>
    </row>
    <row r="173" spans="1:12" ht="13.15" x14ac:dyDescent="0.4">
      <c r="A173" s="127"/>
      <c r="B173" s="128"/>
      <c r="C173" s="128"/>
      <c r="D173" s="128"/>
      <c r="E173" s="129"/>
      <c r="F173" s="134"/>
      <c r="G173" s="135"/>
      <c r="H173" s="135"/>
      <c r="I173" s="135"/>
      <c r="J173" s="128"/>
      <c r="K173" s="132"/>
      <c r="L173" s="133"/>
    </row>
    <row r="174" spans="1:12" ht="13.15" x14ac:dyDescent="0.4">
      <c r="A174" s="127"/>
      <c r="B174" s="128"/>
      <c r="C174" s="128"/>
      <c r="D174" s="128"/>
      <c r="E174" s="129"/>
      <c r="F174" s="134"/>
      <c r="G174" s="135"/>
      <c r="H174" s="135"/>
      <c r="I174" s="135"/>
      <c r="J174" s="128"/>
      <c r="K174" s="132"/>
      <c r="L174" s="133"/>
    </row>
    <row r="175" spans="1:12" ht="13.15" x14ac:dyDescent="0.4">
      <c r="A175" s="127"/>
      <c r="B175" s="128"/>
      <c r="C175" s="128"/>
      <c r="D175" s="128"/>
      <c r="E175" s="129"/>
      <c r="F175" s="134"/>
      <c r="G175" s="135"/>
      <c r="H175" s="135"/>
      <c r="I175" s="135"/>
      <c r="J175" s="128"/>
      <c r="K175" s="132"/>
      <c r="L175" s="133"/>
    </row>
    <row r="176" spans="1:12" ht="13.15" x14ac:dyDescent="0.4">
      <c r="A176" s="127"/>
      <c r="B176" s="128"/>
      <c r="C176" s="128"/>
      <c r="D176" s="128"/>
      <c r="E176" s="129"/>
      <c r="F176" s="134"/>
      <c r="G176" s="135"/>
      <c r="H176" s="135"/>
      <c r="I176" s="135"/>
      <c r="J176" s="128"/>
      <c r="K176" s="132"/>
      <c r="L176" s="133"/>
    </row>
    <row r="177" spans="1:12" ht="13.15" x14ac:dyDescent="0.4">
      <c r="A177" s="127"/>
      <c r="B177" s="128"/>
      <c r="C177" s="128"/>
      <c r="D177" s="128"/>
      <c r="E177" s="129"/>
      <c r="F177" s="134"/>
      <c r="G177" s="135"/>
      <c r="H177" s="135"/>
      <c r="I177" s="135"/>
      <c r="J177" s="128"/>
      <c r="K177" s="132"/>
      <c r="L177" s="133"/>
    </row>
    <row r="178" spans="1:12" ht="13.15" x14ac:dyDescent="0.4">
      <c r="A178" s="127"/>
      <c r="B178" s="128"/>
      <c r="C178" s="128"/>
      <c r="D178" s="128"/>
      <c r="E178" s="129"/>
      <c r="F178" s="134"/>
      <c r="G178" s="135"/>
      <c r="H178" s="135"/>
      <c r="I178" s="135"/>
      <c r="J178" s="128"/>
      <c r="K178" s="132"/>
      <c r="L178" s="133"/>
    </row>
    <row r="179" spans="1:12" ht="13.15" x14ac:dyDescent="0.4">
      <c r="A179" s="127"/>
      <c r="B179" s="128"/>
      <c r="C179" s="128"/>
      <c r="D179" s="128"/>
      <c r="E179" s="129"/>
      <c r="F179" s="134"/>
      <c r="G179" s="135"/>
      <c r="H179" s="135"/>
      <c r="I179" s="135"/>
      <c r="J179" s="128"/>
      <c r="K179" s="132"/>
      <c r="L179" s="133"/>
    </row>
    <row r="180" spans="1:12" ht="13.15" x14ac:dyDescent="0.4">
      <c r="A180" s="127"/>
      <c r="B180" s="128"/>
      <c r="C180" s="128"/>
      <c r="D180" s="128"/>
      <c r="E180" s="129"/>
      <c r="F180" s="134"/>
      <c r="G180" s="135"/>
      <c r="H180" s="135"/>
      <c r="I180" s="135"/>
      <c r="J180" s="128"/>
      <c r="K180" s="132"/>
      <c r="L180" s="133"/>
    </row>
    <row r="181" spans="1:12" ht="13.15" x14ac:dyDescent="0.4">
      <c r="A181" s="127"/>
      <c r="B181" s="128"/>
      <c r="C181" s="128"/>
      <c r="D181" s="128"/>
      <c r="E181" s="129"/>
      <c r="F181" s="134"/>
      <c r="G181" s="135"/>
      <c r="H181" s="135"/>
      <c r="I181" s="135"/>
      <c r="J181" s="128"/>
      <c r="K181" s="132"/>
      <c r="L181" s="133"/>
    </row>
    <row r="182" spans="1:12" ht="13.15" x14ac:dyDescent="0.4">
      <c r="A182" s="127"/>
      <c r="B182" s="128"/>
      <c r="C182" s="128"/>
      <c r="D182" s="128"/>
      <c r="E182" s="129"/>
      <c r="F182" s="134"/>
      <c r="G182" s="135"/>
      <c r="H182" s="135"/>
      <c r="I182" s="135"/>
      <c r="J182" s="128"/>
      <c r="K182" s="132"/>
      <c r="L182" s="133"/>
    </row>
    <row r="183" spans="1:12" ht="13.15" x14ac:dyDescent="0.4">
      <c r="A183" s="127"/>
      <c r="B183" s="128"/>
      <c r="C183" s="128"/>
      <c r="D183" s="128"/>
      <c r="E183" s="129"/>
      <c r="F183" s="134"/>
      <c r="G183" s="135"/>
      <c r="H183" s="135"/>
      <c r="I183" s="135"/>
      <c r="J183" s="128"/>
      <c r="K183" s="132"/>
      <c r="L183" s="133"/>
    </row>
    <row r="184" spans="1:12" ht="13.15" x14ac:dyDescent="0.4">
      <c r="A184" s="127"/>
      <c r="B184" s="128"/>
      <c r="C184" s="128"/>
      <c r="D184" s="128"/>
      <c r="E184" s="129"/>
      <c r="F184" s="134"/>
      <c r="G184" s="135"/>
      <c r="H184" s="135"/>
      <c r="I184" s="135"/>
      <c r="J184" s="128"/>
      <c r="K184" s="132"/>
      <c r="L184" s="133"/>
    </row>
    <row r="185" spans="1:12" ht="13.15" x14ac:dyDescent="0.4">
      <c r="A185" s="127"/>
      <c r="B185" s="128"/>
      <c r="C185" s="128"/>
      <c r="D185" s="128"/>
      <c r="E185" s="129"/>
      <c r="F185" s="134"/>
      <c r="G185" s="135"/>
      <c r="H185" s="135"/>
      <c r="I185" s="135"/>
      <c r="J185" s="128"/>
      <c r="K185" s="132"/>
      <c r="L185" s="133"/>
    </row>
    <row r="186" spans="1:12" ht="13.15" x14ac:dyDescent="0.4">
      <c r="A186" s="127"/>
      <c r="B186" s="128"/>
      <c r="C186" s="128"/>
      <c r="D186" s="128"/>
      <c r="E186" s="129"/>
      <c r="F186" s="134"/>
      <c r="G186" s="135"/>
      <c r="H186" s="135"/>
      <c r="I186" s="135"/>
      <c r="J186" s="128"/>
      <c r="K186" s="132"/>
      <c r="L186" s="133"/>
    </row>
    <row r="187" spans="1:12" ht="13.15" x14ac:dyDescent="0.4">
      <c r="A187" s="127"/>
      <c r="B187" s="128"/>
      <c r="C187" s="128"/>
      <c r="D187" s="128"/>
      <c r="E187" s="129"/>
      <c r="F187" s="134"/>
      <c r="G187" s="135"/>
      <c r="H187" s="135"/>
      <c r="I187" s="135"/>
      <c r="J187" s="128"/>
      <c r="K187" s="132"/>
      <c r="L187" s="133"/>
    </row>
    <row r="188" spans="1:12" ht="13.15" x14ac:dyDescent="0.4">
      <c r="A188" s="127"/>
      <c r="B188" s="128"/>
      <c r="C188" s="128"/>
      <c r="D188" s="128"/>
      <c r="E188" s="129"/>
      <c r="F188" s="134"/>
      <c r="G188" s="135"/>
      <c r="H188" s="135"/>
      <c r="I188" s="135"/>
      <c r="J188" s="128"/>
      <c r="K188" s="132"/>
      <c r="L188" s="133"/>
    </row>
    <row r="189" spans="1:12" ht="13.15" x14ac:dyDescent="0.4">
      <c r="A189" s="127"/>
      <c r="B189" s="128"/>
      <c r="C189" s="128"/>
      <c r="D189" s="128"/>
      <c r="E189" s="129"/>
      <c r="F189" s="134"/>
      <c r="G189" s="135"/>
      <c r="H189" s="135"/>
      <c r="I189" s="135"/>
      <c r="J189" s="128"/>
      <c r="K189" s="132"/>
      <c r="L189" s="133"/>
    </row>
    <row r="190" spans="1:12" ht="13.15" x14ac:dyDescent="0.4">
      <c r="A190" s="127"/>
      <c r="B190" s="128"/>
      <c r="C190" s="128"/>
      <c r="D190" s="128"/>
      <c r="E190" s="129"/>
      <c r="F190" s="134"/>
      <c r="G190" s="135"/>
      <c r="H190" s="135"/>
      <c r="I190" s="135"/>
      <c r="J190" s="128"/>
      <c r="K190" s="132"/>
      <c r="L190" s="133"/>
    </row>
    <row r="191" spans="1:12" ht="13.15" x14ac:dyDescent="0.4">
      <c r="A191" s="127"/>
      <c r="B191" s="128"/>
      <c r="C191" s="128"/>
      <c r="D191" s="128"/>
      <c r="E191" s="129"/>
      <c r="F191" s="134"/>
      <c r="G191" s="135"/>
      <c r="H191" s="135"/>
      <c r="I191" s="135"/>
      <c r="J191" s="128"/>
      <c r="K191" s="132"/>
      <c r="L191" s="133"/>
    </row>
    <row r="192" spans="1:12" ht="13.15" x14ac:dyDescent="0.4">
      <c r="A192" s="127"/>
      <c r="B192" s="128"/>
      <c r="C192" s="128"/>
      <c r="D192" s="128"/>
      <c r="E192" s="129"/>
      <c r="F192" s="134"/>
      <c r="G192" s="135"/>
      <c r="H192" s="135"/>
      <c r="I192" s="135"/>
      <c r="J192" s="128"/>
      <c r="K192" s="132"/>
      <c r="L192" s="133"/>
    </row>
    <row r="193" spans="1:12" ht="13.15" x14ac:dyDescent="0.4">
      <c r="A193" s="127"/>
      <c r="B193" s="128"/>
      <c r="C193" s="128"/>
      <c r="D193" s="128"/>
      <c r="E193" s="129"/>
      <c r="F193" s="134"/>
      <c r="G193" s="135"/>
      <c r="H193" s="135"/>
      <c r="I193" s="135"/>
      <c r="J193" s="128"/>
      <c r="K193" s="132"/>
      <c r="L193" s="133"/>
    </row>
    <row r="194" spans="1:12" ht="13.15" x14ac:dyDescent="0.4">
      <c r="A194" s="127"/>
      <c r="B194" s="128"/>
      <c r="C194" s="128"/>
      <c r="D194" s="128"/>
      <c r="E194" s="129"/>
      <c r="F194" s="134"/>
      <c r="G194" s="135"/>
      <c r="H194" s="135"/>
      <c r="I194" s="135"/>
      <c r="J194" s="128"/>
      <c r="K194" s="132"/>
      <c r="L194" s="133"/>
    </row>
    <row r="195" spans="1:12" ht="13.15" x14ac:dyDescent="0.4">
      <c r="A195" s="127"/>
      <c r="B195" s="128"/>
      <c r="C195" s="128"/>
      <c r="D195" s="128"/>
      <c r="E195" s="129"/>
      <c r="F195" s="134"/>
      <c r="G195" s="135"/>
      <c r="H195" s="135"/>
      <c r="I195" s="135"/>
      <c r="J195" s="128"/>
      <c r="K195" s="132"/>
      <c r="L195" s="133"/>
    </row>
    <row r="196" spans="1:12" ht="13.15" x14ac:dyDescent="0.4">
      <c r="A196" s="127"/>
      <c r="B196" s="128"/>
      <c r="C196" s="128"/>
      <c r="D196" s="128"/>
      <c r="E196" s="129"/>
      <c r="F196" s="134"/>
      <c r="G196" s="135"/>
      <c r="H196" s="135"/>
      <c r="I196" s="135"/>
      <c r="J196" s="128"/>
      <c r="K196" s="132"/>
      <c r="L196" s="133"/>
    </row>
    <row r="197" spans="1:12" ht="13.15" x14ac:dyDescent="0.4">
      <c r="A197" s="127"/>
      <c r="B197" s="128"/>
      <c r="C197" s="128"/>
      <c r="D197" s="128"/>
      <c r="E197" s="129"/>
      <c r="F197" s="134"/>
      <c r="G197" s="135"/>
      <c r="H197" s="135"/>
      <c r="I197" s="135"/>
      <c r="J197" s="128"/>
      <c r="K197" s="132"/>
      <c r="L197" s="133"/>
    </row>
    <row r="198" spans="1:12" ht="13.15" x14ac:dyDescent="0.4">
      <c r="A198" s="127"/>
      <c r="B198" s="128"/>
      <c r="C198" s="128"/>
      <c r="D198" s="128"/>
      <c r="E198" s="129"/>
      <c r="F198" s="134"/>
      <c r="G198" s="135"/>
      <c r="H198" s="135"/>
      <c r="I198" s="135"/>
      <c r="J198" s="128"/>
      <c r="K198" s="132"/>
      <c r="L198" s="133"/>
    </row>
    <row r="199" spans="1:12" ht="13.15" x14ac:dyDescent="0.4">
      <c r="A199" s="127"/>
      <c r="B199" s="128"/>
      <c r="C199" s="128"/>
      <c r="D199" s="128"/>
      <c r="E199" s="129"/>
      <c r="F199" s="134"/>
      <c r="G199" s="135"/>
      <c r="H199" s="135"/>
      <c r="I199" s="135"/>
      <c r="J199" s="128"/>
      <c r="K199" s="132"/>
      <c r="L199" s="133"/>
    </row>
    <row r="200" spans="1:12" ht="13.15" x14ac:dyDescent="0.4">
      <c r="A200" s="127"/>
      <c r="B200" s="128"/>
      <c r="C200" s="128"/>
      <c r="D200" s="128"/>
      <c r="E200" s="129"/>
      <c r="F200" s="134"/>
      <c r="G200" s="135"/>
      <c r="H200" s="135"/>
      <c r="I200" s="135"/>
      <c r="J200" s="128"/>
      <c r="K200" s="132"/>
      <c r="L200" s="133"/>
    </row>
    <row r="201" spans="1:12" ht="13.15" x14ac:dyDescent="0.4">
      <c r="A201" s="127"/>
      <c r="B201" s="128"/>
      <c r="C201" s="128"/>
      <c r="D201" s="128"/>
      <c r="E201" s="129"/>
      <c r="F201" s="134"/>
      <c r="G201" s="135"/>
      <c r="H201" s="135"/>
      <c r="I201" s="135"/>
      <c r="J201" s="128"/>
      <c r="K201" s="132"/>
      <c r="L201" s="133"/>
    </row>
    <row r="202" spans="1:12" ht="13.15" x14ac:dyDescent="0.4">
      <c r="A202" s="127"/>
      <c r="B202" s="128"/>
      <c r="C202" s="128"/>
      <c r="D202" s="128"/>
      <c r="E202" s="129"/>
      <c r="F202" s="134"/>
      <c r="G202" s="135"/>
      <c r="H202" s="135"/>
      <c r="I202" s="135"/>
      <c r="J202" s="128"/>
      <c r="K202" s="132"/>
      <c r="L202" s="133"/>
    </row>
    <row r="203" spans="1:12" ht="13.15" x14ac:dyDescent="0.4">
      <c r="A203" s="127"/>
      <c r="B203" s="128"/>
      <c r="C203" s="128"/>
      <c r="D203" s="128"/>
      <c r="E203" s="129"/>
      <c r="F203" s="134"/>
      <c r="G203" s="135"/>
      <c r="H203" s="135"/>
      <c r="I203" s="135"/>
      <c r="J203" s="128"/>
      <c r="K203" s="132"/>
      <c r="L203" s="133"/>
    </row>
    <row r="204" spans="1:12" ht="13.15" x14ac:dyDescent="0.4">
      <c r="A204" s="127"/>
      <c r="B204" s="128"/>
      <c r="C204" s="128"/>
      <c r="D204" s="128"/>
      <c r="E204" s="129"/>
      <c r="F204" s="134"/>
      <c r="G204" s="135"/>
      <c r="H204" s="135"/>
      <c r="I204" s="135"/>
      <c r="J204" s="128"/>
      <c r="K204" s="132"/>
      <c r="L204" s="133"/>
    </row>
    <row r="205" spans="1:12" ht="13.15" x14ac:dyDescent="0.4">
      <c r="A205" s="127"/>
      <c r="B205" s="128"/>
      <c r="C205" s="128"/>
      <c r="D205" s="128"/>
      <c r="E205" s="129"/>
      <c r="F205" s="134"/>
      <c r="G205" s="135"/>
      <c r="H205" s="135"/>
      <c r="I205" s="135"/>
      <c r="J205" s="128"/>
      <c r="K205" s="132"/>
      <c r="L205" s="133"/>
    </row>
    <row r="206" spans="1:12" ht="13.15" x14ac:dyDescent="0.4">
      <c r="A206" s="127"/>
      <c r="B206" s="128"/>
      <c r="C206" s="128"/>
      <c r="D206" s="128"/>
      <c r="E206" s="129"/>
      <c r="F206" s="134"/>
      <c r="G206" s="135"/>
      <c r="H206" s="135"/>
      <c r="I206" s="135"/>
      <c r="J206" s="128"/>
      <c r="K206" s="132"/>
      <c r="L206" s="133"/>
    </row>
    <row r="207" spans="1:12" ht="13.15" x14ac:dyDescent="0.4">
      <c r="A207" s="127"/>
      <c r="B207" s="128"/>
      <c r="C207" s="128"/>
      <c r="D207" s="128"/>
      <c r="E207" s="129"/>
      <c r="F207" s="134"/>
      <c r="G207" s="135"/>
      <c r="H207" s="135"/>
      <c r="I207" s="135"/>
      <c r="J207" s="128"/>
      <c r="K207" s="132"/>
      <c r="L207" s="133"/>
    </row>
    <row r="208" spans="1:12" ht="13.15" x14ac:dyDescent="0.4">
      <c r="A208" s="127"/>
      <c r="B208" s="128"/>
      <c r="C208" s="128"/>
      <c r="D208" s="128"/>
      <c r="E208" s="129"/>
      <c r="F208" s="134"/>
      <c r="G208" s="135"/>
      <c r="H208" s="135"/>
      <c r="I208" s="135"/>
      <c r="J208" s="128"/>
      <c r="K208" s="132"/>
      <c r="L208" s="133"/>
    </row>
    <row r="209" spans="1:12" ht="13.15" x14ac:dyDescent="0.4">
      <c r="A209" s="127"/>
      <c r="B209" s="128"/>
      <c r="C209" s="128"/>
      <c r="D209" s="128"/>
      <c r="E209" s="129"/>
      <c r="F209" s="134"/>
      <c r="G209" s="135"/>
      <c r="H209" s="135"/>
      <c r="I209" s="135"/>
      <c r="J209" s="128"/>
      <c r="K209" s="132"/>
      <c r="L209" s="133"/>
    </row>
    <row r="210" spans="1:12" ht="13.15" x14ac:dyDescent="0.4">
      <c r="A210" s="127"/>
      <c r="B210" s="128"/>
      <c r="C210" s="128"/>
      <c r="D210" s="128"/>
      <c r="E210" s="129"/>
      <c r="F210" s="134"/>
      <c r="G210" s="135"/>
      <c r="H210" s="135"/>
      <c r="I210" s="135"/>
      <c r="J210" s="128"/>
      <c r="K210" s="132"/>
      <c r="L210" s="133"/>
    </row>
    <row r="211" spans="1:12" ht="13.15" x14ac:dyDescent="0.4">
      <c r="A211" s="127"/>
      <c r="B211" s="128"/>
      <c r="C211" s="128"/>
      <c r="D211" s="128"/>
      <c r="E211" s="129"/>
      <c r="F211" s="134"/>
      <c r="G211" s="135"/>
      <c r="H211" s="135"/>
      <c r="I211" s="135"/>
      <c r="J211" s="128"/>
      <c r="K211" s="132"/>
      <c r="L211" s="133"/>
    </row>
    <row r="212" spans="1:12" ht="13.15" x14ac:dyDescent="0.4">
      <c r="A212" s="127"/>
      <c r="B212" s="128"/>
      <c r="C212" s="128"/>
      <c r="D212" s="128"/>
      <c r="E212" s="129"/>
      <c r="F212" s="134"/>
      <c r="G212" s="135"/>
      <c r="H212" s="135"/>
      <c r="I212" s="135"/>
      <c r="J212" s="128"/>
      <c r="K212" s="132"/>
      <c r="L212" s="133"/>
    </row>
    <row r="213" spans="1:12" ht="13.15" x14ac:dyDescent="0.4">
      <c r="A213" s="127"/>
      <c r="B213" s="128"/>
      <c r="C213" s="128"/>
      <c r="D213" s="128"/>
      <c r="E213" s="129"/>
      <c r="F213" s="134"/>
      <c r="G213" s="135"/>
      <c r="H213" s="135"/>
      <c r="I213" s="135"/>
      <c r="J213" s="128"/>
      <c r="K213" s="132"/>
      <c r="L213" s="133"/>
    </row>
    <row r="214" spans="1:12" ht="13.15" x14ac:dyDescent="0.4">
      <c r="A214" s="127"/>
      <c r="B214" s="128"/>
      <c r="C214" s="128"/>
      <c r="D214" s="128"/>
      <c r="E214" s="129"/>
      <c r="F214" s="134"/>
      <c r="G214" s="135"/>
      <c r="H214" s="135"/>
      <c r="I214" s="135"/>
      <c r="J214" s="128"/>
      <c r="K214" s="132"/>
      <c r="L214" s="133"/>
    </row>
    <row r="215" spans="1:12" ht="13.15" x14ac:dyDescent="0.4">
      <c r="A215" s="127"/>
      <c r="B215" s="128"/>
      <c r="C215" s="128"/>
      <c r="D215" s="128"/>
      <c r="E215" s="129"/>
      <c r="F215" s="134"/>
      <c r="G215" s="135"/>
      <c r="H215" s="135"/>
      <c r="I215" s="135"/>
      <c r="J215" s="128"/>
      <c r="K215" s="132"/>
      <c r="L215" s="133"/>
    </row>
    <row r="216" spans="1:12" ht="13.15" x14ac:dyDescent="0.4">
      <c r="A216" s="127"/>
      <c r="B216" s="128"/>
      <c r="C216" s="128"/>
      <c r="D216" s="128"/>
      <c r="E216" s="129"/>
      <c r="F216" s="134"/>
      <c r="G216" s="135"/>
      <c r="H216" s="135"/>
      <c r="I216" s="135"/>
      <c r="J216" s="128"/>
      <c r="K216" s="132"/>
      <c r="L216" s="133"/>
    </row>
    <row r="217" spans="1:12" ht="13.15" x14ac:dyDescent="0.4">
      <c r="A217" s="127"/>
      <c r="B217" s="128"/>
      <c r="C217" s="128"/>
      <c r="D217" s="128"/>
      <c r="E217" s="129"/>
      <c r="F217" s="134"/>
      <c r="G217" s="135"/>
      <c r="H217" s="135"/>
      <c r="I217" s="135"/>
      <c r="J217" s="128"/>
      <c r="K217" s="132"/>
      <c r="L217" s="133"/>
    </row>
    <row r="218" spans="1:12" ht="13.15" x14ac:dyDescent="0.4">
      <c r="A218" s="127"/>
      <c r="B218" s="128"/>
      <c r="C218" s="128"/>
      <c r="D218" s="128"/>
      <c r="E218" s="129"/>
      <c r="F218" s="134"/>
      <c r="G218" s="135"/>
      <c r="H218" s="135"/>
      <c r="I218" s="135"/>
      <c r="J218" s="128"/>
      <c r="K218" s="132"/>
      <c r="L218" s="133"/>
    </row>
    <row r="219" spans="1:12" ht="13.15" x14ac:dyDescent="0.4">
      <c r="A219" s="127"/>
      <c r="B219" s="128"/>
      <c r="C219" s="128"/>
      <c r="D219" s="128"/>
      <c r="E219" s="129"/>
      <c r="F219" s="134"/>
      <c r="G219" s="135"/>
      <c r="H219" s="135"/>
      <c r="I219" s="135"/>
      <c r="J219" s="128"/>
      <c r="K219" s="132"/>
      <c r="L219" s="133"/>
    </row>
    <row r="220" spans="1:12" ht="13.15" x14ac:dyDescent="0.4">
      <c r="A220" s="127"/>
      <c r="B220" s="128"/>
      <c r="C220" s="128"/>
      <c r="D220" s="128"/>
      <c r="E220" s="129"/>
      <c r="F220" s="134"/>
      <c r="G220" s="135"/>
      <c r="H220" s="135"/>
      <c r="I220" s="135"/>
      <c r="J220" s="128"/>
      <c r="K220" s="132"/>
      <c r="L220" s="133"/>
    </row>
    <row r="221" spans="1:12" ht="13.15" x14ac:dyDescent="0.4">
      <c r="A221" s="127"/>
      <c r="B221" s="128"/>
      <c r="C221" s="128"/>
      <c r="D221" s="128"/>
      <c r="E221" s="129"/>
      <c r="F221" s="134"/>
      <c r="G221" s="135"/>
      <c r="H221" s="135"/>
      <c r="I221" s="135"/>
      <c r="J221" s="128"/>
      <c r="K221" s="132"/>
      <c r="L221" s="133"/>
    </row>
    <row r="222" spans="1:12" ht="13.15" x14ac:dyDescent="0.4">
      <c r="A222" s="127"/>
      <c r="B222" s="128"/>
      <c r="C222" s="128"/>
      <c r="D222" s="128"/>
      <c r="E222" s="129"/>
      <c r="F222" s="134"/>
      <c r="G222" s="135"/>
      <c r="H222" s="135"/>
      <c r="I222" s="135"/>
      <c r="J222" s="128"/>
      <c r="K222" s="132"/>
      <c r="L222" s="133"/>
    </row>
    <row r="223" spans="1:12" ht="13.15" x14ac:dyDescent="0.4">
      <c r="A223" s="127"/>
      <c r="B223" s="128"/>
      <c r="C223" s="128"/>
      <c r="D223" s="128"/>
      <c r="E223" s="129"/>
      <c r="F223" s="134"/>
      <c r="G223" s="135"/>
      <c r="H223" s="135"/>
      <c r="I223" s="135"/>
      <c r="J223" s="128"/>
      <c r="K223" s="132"/>
      <c r="L223" s="133"/>
    </row>
    <row r="224" spans="1:12" ht="13.15" x14ac:dyDescent="0.4">
      <c r="A224" s="127"/>
      <c r="B224" s="128"/>
      <c r="C224" s="128"/>
      <c r="D224" s="128"/>
      <c r="E224" s="129"/>
      <c r="F224" s="134"/>
      <c r="G224" s="135"/>
      <c r="H224" s="135"/>
      <c r="I224" s="135"/>
      <c r="J224" s="128"/>
      <c r="K224" s="132"/>
      <c r="L224" s="133"/>
    </row>
    <row r="225" spans="1:12" ht="13.15" x14ac:dyDescent="0.4">
      <c r="A225" s="127"/>
      <c r="B225" s="128"/>
      <c r="C225" s="128"/>
      <c r="D225" s="128"/>
      <c r="E225" s="129"/>
      <c r="F225" s="134"/>
      <c r="G225" s="135"/>
      <c r="H225" s="135"/>
      <c r="I225" s="135"/>
      <c r="J225" s="128"/>
      <c r="K225" s="132"/>
      <c r="L225" s="133"/>
    </row>
    <row r="226" spans="1:12" ht="13.15" x14ac:dyDescent="0.4">
      <c r="A226" s="127"/>
      <c r="B226" s="128"/>
      <c r="C226" s="128"/>
      <c r="D226" s="128"/>
      <c r="E226" s="129"/>
      <c r="F226" s="134"/>
      <c r="G226" s="135"/>
      <c r="H226" s="135"/>
      <c r="I226" s="135"/>
      <c r="J226" s="128"/>
      <c r="K226" s="132"/>
      <c r="L226" s="133"/>
    </row>
    <row r="227" spans="1:12" ht="13.15" x14ac:dyDescent="0.4">
      <c r="A227" s="127"/>
      <c r="B227" s="128"/>
      <c r="C227" s="128"/>
      <c r="D227" s="128"/>
      <c r="E227" s="129"/>
      <c r="F227" s="134"/>
      <c r="G227" s="135"/>
      <c r="H227" s="135"/>
      <c r="I227" s="135"/>
      <c r="J227" s="128"/>
      <c r="K227" s="132"/>
      <c r="L227" s="133"/>
    </row>
    <row r="228" spans="1:12" ht="13.15" x14ac:dyDescent="0.4">
      <c r="A228" s="127"/>
      <c r="B228" s="128"/>
      <c r="C228" s="128"/>
      <c r="D228" s="128"/>
      <c r="E228" s="129"/>
      <c r="F228" s="134"/>
      <c r="G228" s="135"/>
      <c r="H228" s="135"/>
      <c r="I228" s="135"/>
      <c r="J228" s="128"/>
      <c r="K228" s="132"/>
      <c r="L228" s="133"/>
    </row>
    <row r="229" spans="1:12" ht="13.15" x14ac:dyDescent="0.4">
      <c r="A229" s="127"/>
      <c r="B229" s="128"/>
      <c r="C229" s="128"/>
      <c r="D229" s="128"/>
      <c r="E229" s="129"/>
      <c r="F229" s="134"/>
      <c r="G229" s="135"/>
      <c r="H229" s="135"/>
      <c r="I229" s="135"/>
      <c r="J229" s="128"/>
      <c r="K229" s="132"/>
      <c r="L229" s="133"/>
    </row>
    <row r="230" spans="1:12" ht="13.15" x14ac:dyDescent="0.4">
      <c r="A230" s="127"/>
      <c r="B230" s="128"/>
      <c r="C230" s="128"/>
      <c r="D230" s="128"/>
      <c r="E230" s="129"/>
      <c r="F230" s="134"/>
      <c r="G230" s="135"/>
      <c r="H230" s="135"/>
      <c r="I230" s="135"/>
      <c r="J230" s="128"/>
      <c r="K230" s="132"/>
      <c r="L230" s="133"/>
    </row>
    <row r="231" spans="1:12" ht="13.15" x14ac:dyDescent="0.4">
      <c r="A231" s="127"/>
      <c r="B231" s="128"/>
      <c r="C231" s="128"/>
      <c r="D231" s="128"/>
      <c r="E231" s="129"/>
      <c r="F231" s="134"/>
      <c r="G231" s="135"/>
      <c r="H231" s="135"/>
      <c r="I231" s="135"/>
      <c r="J231" s="128"/>
      <c r="K231" s="132"/>
      <c r="L231" s="133"/>
    </row>
    <row r="232" spans="1:12" ht="13.15" x14ac:dyDescent="0.4">
      <c r="A232" s="127"/>
      <c r="B232" s="128"/>
      <c r="C232" s="128"/>
      <c r="D232" s="128"/>
      <c r="E232" s="129"/>
      <c r="F232" s="134"/>
      <c r="G232" s="135"/>
      <c r="H232" s="135"/>
      <c r="I232" s="135"/>
      <c r="J232" s="128"/>
      <c r="K232" s="132"/>
      <c r="L232" s="133"/>
    </row>
    <row r="233" spans="1:12" ht="13.15" x14ac:dyDescent="0.4">
      <c r="A233" s="127"/>
      <c r="B233" s="128"/>
      <c r="C233" s="128"/>
      <c r="D233" s="128"/>
      <c r="E233" s="129"/>
      <c r="F233" s="134"/>
      <c r="G233" s="135"/>
      <c r="H233" s="135"/>
      <c r="I233" s="135"/>
      <c r="J233" s="128"/>
      <c r="K233" s="132"/>
      <c r="L233" s="133"/>
    </row>
    <row r="234" spans="1:12" ht="13.15" x14ac:dyDescent="0.4">
      <c r="A234" s="127"/>
      <c r="B234" s="128"/>
      <c r="C234" s="128"/>
      <c r="D234" s="128"/>
      <c r="E234" s="129"/>
      <c r="F234" s="134"/>
      <c r="G234" s="135"/>
      <c r="H234" s="135"/>
      <c r="I234" s="135"/>
      <c r="J234" s="128"/>
      <c r="K234" s="132"/>
      <c r="L234" s="133"/>
    </row>
    <row r="235" spans="1:12" ht="13.15" x14ac:dyDescent="0.4">
      <c r="A235" s="127"/>
      <c r="B235" s="128"/>
      <c r="C235" s="128"/>
      <c r="D235" s="128"/>
      <c r="E235" s="129"/>
      <c r="F235" s="134"/>
      <c r="G235" s="135"/>
      <c r="H235" s="135"/>
      <c r="I235" s="135"/>
      <c r="J235" s="128"/>
      <c r="K235" s="132"/>
      <c r="L235" s="133"/>
    </row>
    <row r="236" spans="1:12" ht="13.15" x14ac:dyDescent="0.4">
      <c r="A236" s="127"/>
      <c r="B236" s="128"/>
      <c r="C236" s="128"/>
      <c r="D236" s="128"/>
      <c r="E236" s="129"/>
      <c r="F236" s="134"/>
      <c r="G236" s="135"/>
      <c r="H236" s="135"/>
      <c r="I236" s="135"/>
      <c r="J236" s="128"/>
      <c r="K236" s="132"/>
      <c r="L236" s="133"/>
    </row>
    <row r="237" spans="1:12" ht="13.15" x14ac:dyDescent="0.4">
      <c r="A237" s="127"/>
      <c r="B237" s="128"/>
      <c r="C237" s="128"/>
      <c r="D237" s="128"/>
      <c r="E237" s="129"/>
      <c r="F237" s="134"/>
      <c r="G237" s="135"/>
      <c r="H237" s="135"/>
      <c r="I237" s="135"/>
      <c r="J237" s="128"/>
      <c r="K237" s="132"/>
      <c r="L237" s="133"/>
    </row>
    <row r="238" spans="1:12" ht="13.15" x14ac:dyDescent="0.4">
      <c r="A238" s="127"/>
      <c r="B238" s="128"/>
      <c r="C238" s="128"/>
      <c r="D238" s="128"/>
      <c r="E238" s="129"/>
      <c r="F238" s="134"/>
      <c r="G238" s="135"/>
      <c r="H238" s="135"/>
      <c r="I238" s="135"/>
      <c r="J238" s="128"/>
      <c r="K238" s="132"/>
      <c r="L238" s="133"/>
    </row>
    <row r="239" spans="1:12" ht="13.15" x14ac:dyDescent="0.4">
      <c r="A239" s="127"/>
      <c r="B239" s="128"/>
      <c r="C239" s="128"/>
      <c r="D239" s="128"/>
      <c r="E239" s="129"/>
      <c r="F239" s="134"/>
      <c r="G239" s="135"/>
      <c r="H239" s="135"/>
      <c r="I239" s="135"/>
      <c r="J239" s="128"/>
      <c r="K239" s="132"/>
      <c r="L239" s="133"/>
    </row>
    <row r="240" spans="1:12" ht="13.15" x14ac:dyDescent="0.4">
      <c r="A240" s="127"/>
      <c r="B240" s="128"/>
      <c r="C240" s="128"/>
      <c r="D240" s="128"/>
      <c r="E240" s="129"/>
      <c r="F240" s="134"/>
      <c r="G240" s="135"/>
      <c r="H240" s="135"/>
      <c r="I240" s="135"/>
      <c r="J240" s="128"/>
      <c r="K240" s="132"/>
      <c r="L240" s="133"/>
    </row>
    <row r="241" spans="1:12" ht="13.15" x14ac:dyDescent="0.4">
      <c r="A241" s="127"/>
      <c r="B241" s="128"/>
      <c r="C241" s="128"/>
      <c r="D241" s="128"/>
      <c r="E241" s="129"/>
      <c r="F241" s="134"/>
      <c r="G241" s="135"/>
      <c r="H241" s="135"/>
      <c r="I241" s="135"/>
      <c r="J241" s="128"/>
      <c r="K241" s="132"/>
      <c r="L241" s="133"/>
    </row>
    <row r="242" spans="1:12" ht="13.15" x14ac:dyDescent="0.4">
      <c r="A242" s="127"/>
      <c r="B242" s="128"/>
      <c r="C242" s="128"/>
      <c r="D242" s="128"/>
      <c r="E242" s="129"/>
      <c r="F242" s="134"/>
      <c r="G242" s="135"/>
      <c r="H242" s="135"/>
      <c r="I242" s="135"/>
      <c r="J242" s="128"/>
      <c r="K242" s="132"/>
      <c r="L242" s="133"/>
    </row>
    <row r="243" spans="1:12" ht="13.15" x14ac:dyDescent="0.4">
      <c r="A243" s="127"/>
      <c r="B243" s="128"/>
      <c r="C243" s="128"/>
      <c r="D243" s="128"/>
      <c r="E243" s="129"/>
      <c r="F243" s="134"/>
      <c r="G243" s="135"/>
      <c r="H243" s="135"/>
      <c r="I243" s="135"/>
      <c r="J243" s="128"/>
      <c r="K243" s="132"/>
      <c r="L243" s="133"/>
    </row>
    <row r="244" spans="1:12" ht="13.15" x14ac:dyDescent="0.4">
      <c r="A244" s="127"/>
      <c r="B244" s="128"/>
      <c r="C244" s="128"/>
      <c r="D244" s="128"/>
      <c r="E244" s="129"/>
      <c r="F244" s="134"/>
      <c r="G244" s="135"/>
      <c r="H244" s="135"/>
      <c r="I244" s="135"/>
      <c r="J244" s="128"/>
      <c r="K244" s="132"/>
      <c r="L244" s="133"/>
    </row>
    <row r="245" spans="1:12" ht="13.15" x14ac:dyDescent="0.4">
      <c r="A245" s="127"/>
      <c r="B245" s="128"/>
      <c r="C245" s="128"/>
      <c r="D245" s="128"/>
      <c r="E245" s="129"/>
      <c r="F245" s="134"/>
      <c r="G245" s="135"/>
      <c r="H245" s="135"/>
      <c r="I245" s="135"/>
      <c r="J245" s="128"/>
      <c r="K245" s="132"/>
      <c r="L245" s="133"/>
    </row>
    <row r="246" spans="1:12" ht="13.15" x14ac:dyDescent="0.4">
      <c r="A246" s="127"/>
      <c r="B246" s="128"/>
      <c r="C246" s="128"/>
      <c r="D246" s="128"/>
      <c r="E246" s="129"/>
      <c r="F246" s="134"/>
      <c r="G246" s="135"/>
      <c r="H246" s="135"/>
      <c r="I246" s="135"/>
      <c r="J246" s="128"/>
      <c r="K246" s="132"/>
      <c r="L246" s="133"/>
    </row>
    <row r="247" spans="1:12" ht="13.15" x14ac:dyDescent="0.4">
      <c r="A247" s="127"/>
      <c r="B247" s="128"/>
      <c r="C247" s="128"/>
      <c r="D247" s="128"/>
      <c r="E247" s="129"/>
      <c r="F247" s="134"/>
      <c r="G247" s="135"/>
      <c r="H247" s="135"/>
      <c r="I247" s="135"/>
      <c r="J247" s="128"/>
      <c r="K247" s="132"/>
      <c r="L247" s="133"/>
    </row>
    <row r="248" spans="1:12" ht="13.15" x14ac:dyDescent="0.4">
      <c r="A248" s="127"/>
      <c r="B248" s="128"/>
      <c r="C248" s="128"/>
      <c r="D248" s="128"/>
      <c r="E248" s="129"/>
      <c r="F248" s="134"/>
      <c r="G248" s="135"/>
      <c r="H248" s="135"/>
      <c r="I248" s="135"/>
      <c r="J248" s="128"/>
      <c r="K248" s="132"/>
      <c r="L248" s="133"/>
    </row>
    <row r="249" spans="1:12" ht="13.15" x14ac:dyDescent="0.4">
      <c r="A249" s="127"/>
      <c r="B249" s="128"/>
      <c r="C249" s="128"/>
      <c r="D249" s="128"/>
      <c r="E249" s="129"/>
      <c r="F249" s="134"/>
      <c r="G249" s="135"/>
      <c r="H249" s="135"/>
      <c r="I249" s="135"/>
      <c r="J249" s="128"/>
      <c r="K249" s="132"/>
      <c r="L249" s="133"/>
    </row>
    <row r="250" spans="1:12" ht="13.15" x14ac:dyDescent="0.4">
      <c r="A250" s="127"/>
      <c r="B250" s="128"/>
      <c r="C250" s="128"/>
      <c r="D250" s="128"/>
      <c r="E250" s="129"/>
      <c r="F250" s="134"/>
      <c r="G250" s="135"/>
      <c r="H250" s="135"/>
      <c r="I250" s="135"/>
      <c r="J250" s="128"/>
      <c r="K250" s="132"/>
      <c r="L250" s="133"/>
    </row>
    <row r="251" spans="1:12" ht="13.15" x14ac:dyDescent="0.4">
      <c r="A251" s="127"/>
      <c r="B251" s="128"/>
      <c r="C251" s="128"/>
      <c r="D251" s="128"/>
      <c r="E251" s="129"/>
      <c r="F251" s="134"/>
      <c r="G251" s="135"/>
      <c r="H251" s="135"/>
      <c r="I251" s="135"/>
      <c r="J251" s="128"/>
      <c r="K251" s="132"/>
      <c r="L251" s="133"/>
    </row>
    <row r="252" spans="1:12" ht="13.15" x14ac:dyDescent="0.4">
      <c r="A252" s="127"/>
      <c r="B252" s="128"/>
      <c r="C252" s="128"/>
      <c r="D252" s="128"/>
      <c r="E252" s="129"/>
      <c r="F252" s="134"/>
      <c r="G252" s="135"/>
      <c r="H252" s="135"/>
      <c r="I252" s="135"/>
      <c r="J252" s="128"/>
      <c r="K252" s="132"/>
      <c r="L252" s="133"/>
    </row>
    <row r="253" spans="1:12" ht="13.15" x14ac:dyDescent="0.4">
      <c r="A253" s="127"/>
      <c r="B253" s="128"/>
      <c r="C253" s="128"/>
      <c r="D253" s="128"/>
      <c r="E253" s="129"/>
      <c r="F253" s="134"/>
      <c r="G253" s="135"/>
      <c r="H253" s="135"/>
      <c r="I253" s="135"/>
      <c r="J253" s="128"/>
      <c r="K253" s="132"/>
      <c r="L253" s="133"/>
    </row>
    <row r="254" spans="1:12" ht="13.15" x14ac:dyDescent="0.4">
      <c r="A254" s="127"/>
      <c r="B254" s="128"/>
      <c r="C254" s="128"/>
      <c r="D254" s="128"/>
      <c r="E254" s="129"/>
      <c r="F254" s="134"/>
      <c r="G254" s="135"/>
      <c r="H254" s="135"/>
      <c r="I254" s="135"/>
      <c r="J254" s="128"/>
      <c r="K254" s="132"/>
      <c r="L254" s="133"/>
    </row>
    <row r="255" spans="1:12" ht="13.15" x14ac:dyDescent="0.4">
      <c r="A255" s="127"/>
      <c r="B255" s="128"/>
      <c r="C255" s="128"/>
      <c r="D255" s="128"/>
      <c r="E255" s="129"/>
      <c r="F255" s="134"/>
      <c r="G255" s="135"/>
      <c r="H255" s="135"/>
      <c r="I255" s="135"/>
      <c r="J255" s="128"/>
      <c r="K255" s="132"/>
      <c r="L255" s="133"/>
    </row>
    <row r="256" spans="1:12" ht="13.15" x14ac:dyDescent="0.4">
      <c r="A256" s="127"/>
      <c r="B256" s="128"/>
      <c r="C256" s="128"/>
      <c r="D256" s="128"/>
      <c r="E256" s="129"/>
      <c r="F256" s="134"/>
      <c r="G256" s="135"/>
      <c r="H256" s="135"/>
      <c r="I256" s="135"/>
      <c r="J256" s="128"/>
      <c r="K256" s="132"/>
      <c r="L256" s="133"/>
    </row>
    <row r="257" spans="1:12" ht="13.15" x14ac:dyDescent="0.4">
      <c r="A257" s="127"/>
      <c r="B257" s="128"/>
      <c r="C257" s="128"/>
      <c r="D257" s="128"/>
      <c r="E257" s="129"/>
      <c r="F257" s="134"/>
      <c r="G257" s="135"/>
      <c r="H257" s="135"/>
      <c r="I257" s="135"/>
      <c r="J257" s="128"/>
      <c r="K257" s="132"/>
      <c r="L257" s="133"/>
    </row>
    <row r="258" spans="1:12" ht="13.15" x14ac:dyDescent="0.4">
      <c r="A258" s="127"/>
      <c r="B258" s="128"/>
      <c r="C258" s="128"/>
      <c r="D258" s="128"/>
      <c r="E258" s="129"/>
      <c r="F258" s="134"/>
      <c r="G258" s="135"/>
      <c r="H258" s="135"/>
      <c r="I258" s="135"/>
      <c r="J258" s="128"/>
      <c r="K258" s="132"/>
      <c r="L258" s="133"/>
    </row>
    <row r="259" spans="1:12" ht="13.15" x14ac:dyDescent="0.4">
      <c r="A259" s="127"/>
      <c r="B259" s="128"/>
      <c r="C259" s="128"/>
      <c r="D259" s="128"/>
      <c r="E259" s="129"/>
      <c r="F259" s="134"/>
      <c r="G259" s="135"/>
      <c r="H259" s="135"/>
      <c r="I259" s="135"/>
      <c r="J259" s="128"/>
      <c r="K259" s="132"/>
      <c r="L259" s="133"/>
    </row>
    <row r="260" spans="1:12" ht="13.15" x14ac:dyDescent="0.4">
      <c r="A260" s="127"/>
      <c r="B260" s="128"/>
      <c r="C260" s="128"/>
      <c r="D260" s="128"/>
      <c r="E260" s="129"/>
      <c r="F260" s="134"/>
      <c r="G260" s="135"/>
      <c r="H260" s="135"/>
      <c r="I260" s="135"/>
      <c r="J260" s="128"/>
      <c r="K260" s="132"/>
      <c r="L260" s="133"/>
    </row>
    <row r="261" spans="1:12" ht="13.15" x14ac:dyDescent="0.4">
      <c r="A261" s="127"/>
      <c r="B261" s="128"/>
      <c r="C261" s="128"/>
      <c r="D261" s="128"/>
      <c r="E261" s="129"/>
      <c r="F261" s="134"/>
      <c r="G261" s="135"/>
      <c r="H261" s="135"/>
      <c r="I261" s="135"/>
      <c r="J261" s="128"/>
      <c r="K261" s="132"/>
      <c r="L261" s="133"/>
    </row>
    <row r="262" spans="1:12" ht="13.15" x14ac:dyDescent="0.4">
      <c r="A262" s="127"/>
      <c r="B262" s="128"/>
      <c r="C262" s="128"/>
      <c r="D262" s="128"/>
      <c r="E262" s="129"/>
      <c r="F262" s="134"/>
      <c r="G262" s="135"/>
      <c r="H262" s="135"/>
      <c r="I262" s="135"/>
      <c r="J262" s="128"/>
      <c r="K262" s="132"/>
      <c r="L262" s="133"/>
    </row>
    <row r="263" spans="1:12" ht="13.15" x14ac:dyDescent="0.4">
      <c r="A263" s="127"/>
      <c r="B263" s="128"/>
      <c r="C263" s="128"/>
      <c r="D263" s="128"/>
      <c r="E263" s="129"/>
      <c r="F263" s="134"/>
      <c r="G263" s="135"/>
      <c r="H263" s="135"/>
      <c r="I263" s="135"/>
      <c r="J263" s="128"/>
      <c r="K263" s="132"/>
      <c r="L263" s="133"/>
    </row>
    <row r="264" spans="1:12" ht="13.15" x14ac:dyDescent="0.4">
      <c r="A264" s="127"/>
      <c r="B264" s="128"/>
      <c r="C264" s="128"/>
      <c r="D264" s="128"/>
      <c r="E264" s="129"/>
      <c r="F264" s="134"/>
      <c r="G264" s="135"/>
      <c r="H264" s="135"/>
      <c r="I264" s="135"/>
      <c r="J264" s="128"/>
      <c r="K264" s="132"/>
      <c r="L264" s="133"/>
    </row>
    <row r="265" spans="1:12" ht="13.15" x14ac:dyDescent="0.4">
      <c r="A265" s="127"/>
      <c r="B265" s="128"/>
      <c r="C265" s="128"/>
      <c r="D265" s="128"/>
      <c r="E265" s="129"/>
      <c r="F265" s="134"/>
      <c r="G265" s="135"/>
      <c r="H265" s="135"/>
      <c r="I265" s="135"/>
      <c r="J265" s="128"/>
      <c r="K265" s="132"/>
      <c r="L265" s="133"/>
    </row>
    <row r="266" spans="1:12" ht="13.15" x14ac:dyDescent="0.4">
      <c r="A266" s="127"/>
      <c r="B266" s="128"/>
      <c r="C266" s="128"/>
      <c r="D266" s="128"/>
      <c r="E266" s="129"/>
      <c r="F266" s="134"/>
      <c r="G266" s="135"/>
      <c r="H266" s="135"/>
      <c r="I266" s="135"/>
      <c r="J266" s="128"/>
      <c r="K266" s="132"/>
      <c r="L266" s="133"/>
    </row>
    <row r="267" spans="1:12" ht="13.15" x14ac:dyDescent="0.4">
      <c r="A267" s="127"/>
      <c r="B267" s="128"/>
      <c r="C267" s="128"/>
      <c r="D267" s="128"/>
      <c r="E267" s="129"/>
      <c r="F267" s="134"/>
      <c r="G267" s="135"/>
      <c r="H267" s="135"/>
      <c r="I267" s="135"/>
      <c r="J267" s="128"/>
      <c r="K267" s="132"/>
      <c r="L267" s="133"/>
    </row>
    <row r="268" spans="1:12" ht="13.15" x14ac:dyDescent="0.4">
      <c r="A268" s="127"/>
      <c r="B268" s="128"/>
      <c r="C268" s="128"/>
      <c r="D268" s="128"/>
      <c r="E268" s="129"/>
      <c r="F268" s="134"/>
      <c r="G268" s="135"/>
      <c r="H268" s="135"/>
      <c r="I268" s="135"/>
      <c r="J268" s="128"/>
      <c r="K268" s="132"/>
      <c r="L268" s="133"/>
    </row>
    <row r="269" spans="1:12" ht="13.15" x14ac:dyDescent="0.4">
      <c r="A269" s="127"/>
      <c r="B269" s="128"/>
      <c r="C269" s="128"/>
      <c r="D269" s="128"/>
      <c r="E269" s="129"/>
      <c r="F269" s="134"/>
      <c r="G269" s="135"/>
      <c r="H269" s="135"/>
      <c r="I269" s="135"/>
      <c r="J269" s="128"/>
      <c r="K269" s="132"/>
      <c r="L269" s="133"/>
    </row>
    <row r="270" spans="1:12" ht="13.15" x14ac:dyDescent="0.4">
      <c r="A270" s="127"/>
      <c r="B270" s="128"/>
      <c r="C270" s="128"/>
      <c r="D270" s="128"/>
      <c r="E270" s="129"/>
      <c r="F270" s="134"/>
      <c r="G270" s="135"/>
      <c r="H270" s="135"/>
      <c r="I270" s="135"/>
      <c r="J270" s="128"/>
      <c r="K270" s="132"/>
      <c r="L270" s="133"/>
    </row>
    <row r="271" spans="1:12" ht="13.15" x14ac:dyDescent="0.4">
      <c r="A271" s="127"/>
      <c r="B271" s="128"/>
      <c r="C271" s="128"/>
      <c r="D271" s="128"/>
      <c r="E271" s="129"/>
      <c r="F271" s="134"/>
      <c r="G271" s="135"/>
      <c r="H271" s="135"/>
      <c r="I271" s="135"/>
      <c r="J271" s="128"/>
      <c r="K271" s="132"/>
      <c r="L271" s="133"/>
    </row>
    <row r="272" spans="1:12" ht="13.15" x14ac:dyDescent="0.4">
      <c r="A272" s="127"/>
      <c r="B272" s="128"/>
      <c r="C272" s="128"/>
      <c r="D272" s="128"/>
      <c r="E272" s="129"/>
      <c r="F272" s="134"/>
      <c r="G272" s="135"/>
      <c r="H272" s="135"/>
      <c r="I272" s="135"/>
      <c r="J272" s="128"/>
      <c r="K272" s="132"/>
      <c r="L272" s="133"/>
    </row>
    <row r="273" spans="1:12" ht="13.15" x14ac:dyDescent="0.4">
      <c r="A273" s="127"/>
      <c r="B273" s="128"/>
      <c r="C273" s="128"/>
      <c r="D273" s="128"/>
      <c r="E273" s="129"/>
      <c r="F273" s="134"/>
      <c r="G273" s="135"/>
      <c r="H273" s="135"/>
      <c r="I273" s="135"/>
      <c r="J273" s="128"/>
      <c r="K273" s="132"/>
      <c r="L273" s="133"/>
    </row>
    <row r="274" spans="1:12" ht="13.15" x14ac:dyDescent="0.4">
      <c r="A274" s="127"/>
      <c r="B274" s="128"/>
      <c r="C274" s="128"/>
      <c r="D274" s="128"/>
      <c r="E274" s="129"/>
      <c r="F274" s="134"/>
      <c r="G274" s="135"/>
      <c r="H274" s="135"/>
      <c r="I274" s="135"/>
      <c r="J274" s="128"/>
      <c r="K274" s="132"/>
      <c r="L274" s="133"/>
    </row>
    <row r="275" spans="1:12" ht="13.15" x14ac:dyDescent="0.4">
      <c r="A275" s="127"/>
      <c r="B275" s="128"/>
      <c r="C275" s="128"/>
      <c r="D275" s="128"/>
      <c r="E275" s="129"/>
      <c r="F275" s="134"/>
      <c r="G275" s="135"/>
      <c r="H275" s="135"/>
      <c r="I275" s="135"/>
      <c r="J275" s="128"/>
      <c r="K275" s="132"/>
      <c r="L275" s="133"/>
    </row>
    <row r="276" spans="1:12" ht="13.15" x14ac:dyDescent="0.4">
      <c r="A276" s="127"/>
      <c r="B276" s="128"/>
      <c r="C276" s="128"/>
      <c r="D276" s="128"/>
      <c r="E276" s="129"/>
      <c r="F276" s="134"/>
      <c r="G276" s="135"/>
      <c r="H276" s="135"/>
      <c r="I276" s="135"/>
      <c r="J276" s="128"/>
      <c r="K276" s="132"/>
      <c r="L276" s="133"/>
    </row>
    <row r="277" spans="1:12" ht="13.15" x14ac:dyDescent="0.4">
      <c r="A277" s="127"/>
      <c r="B277" s="128"/>
      <c r="C277" s="128"/>
      <c r="D277" s="128"/>
      <c r="E277" s="129"/>
      <c r="F277" s="134"/>
      <c r="G277" s="135"/>
      <c r="H277" s="135"/>
      <c r="I277" s="135"/>
      <c r="J277" s="128"/>
      <c r="K277" s="132"/>
      <c r="L277" s="133"/>
    </row>
    <row r="278" spans="1:12" ht="13.15" x14ac:dyDescent="0.4">
      <c r="A278" s="127"/>
      <c r="B278" s="128"/>
      <c r="C278" s="128"/>
      <c r="D278" s="128"/>
      <c r="E278" s="129"/>
      <c r="F278" s="134"/>
      <c r="G278" s="135"/>
      <c r="H278" s="135"/>
      <c r="I278" s="135"/>
      <c r="J278" s="128"/>
      <c r="K278" s="132"/>
      <c r="L278" s="133"/>
    </row>
    <row r="279" spans="1:12" ht="13.15" x14ac:dyDescent="0.4">
      <c r="A279" s="127"/>
      <c r="B279" s="128"/>
      <c r="C279" s="128"/>
      <c r="D279" s="128"/>
      <c r="E279" s="129"/>
      <c r="F279" s="134"/>
      <c r="G279" s="135"/>
      <c r="H279" s="135"/>
      <c r="I279" s="135"/>
      <c r="J279" s="128"/>
      <c r="K279" s="132"/>
      <c r="L279" s="133"/>
    </row>
    <row r="280" spans="1:12" ht="13.15" x14ac:dyDescent="0.4">
      <c r="A280" s="127"/>
      <c r="B280" s="128"/>
      <c r="C280" s="128"/>
      <c r="D280" s="128"/>
      <c r="E280" s="129"/>
      <c r="F280" s="134"/>
      <c r="G280" s="135"/>
      <c r="H280" s="135"/>
      <c r="I280" s="135"/>
      <c r="J280" s="128"/>
      <c r="K280" s="132"/>
      <c r="L280" s="133"/>
    </row>
    <row r="281" spans="1:12" ht="13.15" x14ac:dyDescent="0.4">
      <c r="A281" s="127"/>
      <c r="B281" s="128"/>
      <c r="C281" s="128"/>
      <c r="D281" s="128"/>
      <c r="E281" s="129"/>
      <c r="F281" s="134"/>
      <c r="G281" s="135"/>
      <c r="H281" s="135"/>
      <c r="I281" s="135"/>
      <c r="J281" s="128"/>
      <c r="K281" s="132"/>
      <c r="L281" s="133"/>
    </row>
    <row r="282" spans="1:12" ht="13.15" x14ac:dyDescent="0.4">
      <c r="A282" s="127"/>
      <c r="B282" s="128"/>
      <c r="C282" s="128"/>
      <c r="D282" s="128"/>
      <c r="E282" s="129"/>
      <c r="F282" s="134"/>
      <c r="G282" s="135"/>
      <c r="H282" s="135"/>
      <c r="I282" s="135"/>
      <c r="J282" s="128"/>
      <c r="K282" s="132"/>
      <c r="L282" s="133"/>
    </row>
    <row r="283" spans="1:12" ht="13.15" x14ac:dyDescent="0.4">
      <c r="A283" s="127"/>
      <c r="B283" s="128"/>
      <c r="C283" s="128"/>
      <c r="D283" s="128"/>
      <c r="E283" s="129"/>
      <c r="F283" s="134"/>
      <c r="G283" s="135"/>
      <c r="H283" s="135"/>
      <c r="I283" s="135"/>
      <c r="J283" s="128"/>
      <c r="K283" s="132"/>
      <c r="L283" s="133"/>
    </row>
    <row r="284" spans="1:12" ht="13.15" x14ac:dyDescent="0.4">
      <c r="A284" s="127"/>
      <c r="B284" s="128"/>
      <c r="C284" s="128"/>
      <c r="D284" s="128"/>
      <c r="E284" s="129"/>
      <c r="F284" s="134"/>
      <c r="G284" s="135"/>
      <c r="H284" s="135"/>
      <c r="I284" s="135"/>
      <c r="J284" s="128"/>
      <c r="K284" s="132"/>
      <c r="L284" s="133"/>
    </row>
    <row r="285" spans="1:12" ht="13.15" x14ac:dyDescent="0.4">
      <c r="A285" s="127"/>
      <c r="B285" s="128"/>
      <c r="C285" s="128"/>
      <c r="D285" s="128"/>
      <c r="E285" s="129"/>
      <c r="F285" s="134"/>
      <c r="G285" s="135"/>
      <c r="H285" s="135"/>
      <c r="I285" s="135"/>
      <c r="J285" s="128"/>
      <c r="K285" s="132"/>
      <c r="L285" s="133"/>
    </row>
    <row r="286" spans="1:12" ht="13.15" x14ac:dyDescent="0.4">
      <c r="A286" s="127"/>
      <c r="B286" s="128"/>
      <c r="C286" s="128"/>
      <c r="D286" s="128"/>
      <c r="E286" s="129"/>
      <c r="F286" s="134"/>
      <c r="G286" s="135"/>
      <c r="H286" s="135"/>
      <c r="I286" s="135"/>
      <c r="J286" s="128"/>
      <c r="K286" s="132"/>
      <c r="L286" s="133"/>
    </row>
    <row r="287" spans="1:12" ht="13.15" x14ac:dyDescent="0.4">
      <c r="A287" s="127"/>
      <c r="B287" s="128"/>
      <c r="C287" s="128"/>
      <c r="D287" s="128"/>
      <c r="E287" s="129"/>
      <c r="F287" s="134"/>
      <c r="G287" s="135"/>
      <c r="H287" s="135"/>
      <c r="I287" s="135"/>
      <c r="J287" s="128"/>
      <c r="K287" s="132"/>
      <c r="L287" s="133"/>
    </row>
    <row r="288" spans="1:12" ht="13.15" x14ac:dyDescent="0.4">
      <c r="A288" s="127"/>
      <c r="B288" s="128"/>
      <c r="C288" s="128"/>
      <c r="D288" s="128"/>
      <c r="E288" s="129"/>
      <c r="F288" s="134"/>
      <c r="G288" s="135"/>
      <c r="H288" s="135"/>
      <c r="I288" s="135"/>
      <c r="J288" s="128"/>
      <c r="K288" s="132"/>
      <c r="L288" s="133"/>
    </row>
    <row r="289" spans="1:12" ht="13.15" x14ac:dyDescent="0.4">
      <c r="A289" s="127"/>
      <c r="B289" s="128"/>
      <c r="C289" s="128"/>
      <c r="D289" s="128"/>
      <c r="E289" s="129"/>
      <c r="F289" s="134"/>
      <c r="G289" s="135"/>
      <c r="H289" s="135"/>
      <c r="I289" s="135"/>
      <c r="J289" s="128"/>
      <c r="K289" s="132"/>
      <c r="L289" s="133"/>
    </row>
    <row r="290" spans="1:12" ht="13.15" x14ac:dyDescent="0.4">
      <c r="A290" s="127"/>
      <c r="B290" s="128"/>
      <c r="C290" s="128"/>
      <c r="D290" s="128"/>
      <c r="E290" s="129"/>
      <c r="F290" s="134"/>
      <c r="G290" s="135"/>
      <c r="H290" s="135"/>
      <c r="I290" s="135"/>
      <c r="J290" s="128"/>
      <c r="K290" s="132"/>
      <c r="L290" s="133"/>
    </row>
    <row r="291" spans="1:12" ht="13.15" x14ac:dyDescent="0.4">
      <c r="A291" s="127"/>
      <c r="B291" s="128"/>
      <c r="C291" s="128"/>
      <c r="D291" s="128"/>
      <c r="E291" s="129"/>
      <c r="F291" s="134"/>
      <c r="G291" s="135"/>
      <c r="H291" s="135"/>
      <c r="I291" s="135"/>
      <c r="J291" s="128"/>
      <c r="K291" s="132"/>
      <c r="L291" s="133"/>
    </row>
    <row r="292" spans="1:12" ht="13.15" x14ac:dyDescent="0.4">
      <c r="A292" s="127"/>
      <c r="B292" s="128"/>
      <c r="C292" s="128"/>
      <c r="D292" s="128"/>
      <c r="E292" s="129"/>
      <c r="F292" s="134"/>
      <c r="G292" s="135"/>
      <c r="H292" s="135"/>
      <c r="I292" s="135"/>
      <c r="J292" s="128"/>
      <c r="K292" s="132"/>
      <c r="L292" s="133"/>
    </row>
    <row r="293" spans="1:12" ht="13.15" x14ac:dyDescent="0.4">
      <c r="A293" s="127"/>
      <c r="B293" s="128"/>
      <c r="C293" s="128"/>
      <c r="D293" s="128"/>
      <c r="E293" s="129"/>
      <c r="F293" s="134"/>
      <c r="G293" s="135"/>
      <c r="H293" s="135"/>
      <c r="I293" s="135"/>
      <c r="J293" s="128"/>
      <c r="K293" s="132"/>
      <c r="L293" s="133"/>
    </row>
    <row r="294" spans="1:12" ht="13.15" x14ac:dyDescent="0.4">
      <c r="A294" s="127"/>
      <c r="B294" s="128"/>
      <c r="C294" s="128"/>
      <c r="D294" s="128"/>
      <c r="E294" s="129"/>
      <c r="F294" s="134"/>
      <c r="G294" s="135"/>
      <c r="H294" s="135"/>
      <c r="I294" s="135"/>
      <c r="J294" s="128"/>
      <c r="K294" s="132"/>
      <c r="L294" s="133"/>
    </row>
    <row r="295" spans="1:12" ht="13.15" x14ac:dyDescent="0.4">
      <c r="A295" s="127"/>
      <c r="B295" s="128"/>
      <c r="C295" s="128"/>
      <c r="D295" s="128"/>
      <c r="E295" s="129"/>
      <c r="F295" s="134"/>
      <c r="G295" s="135"/>
      <c r="H295" s="135"/>
      <c r="I295" s="135"/>
      <c r="J295" s="128"/>
      <c r="K295" s="132"/>
      <c r="L295" s="133"/>
    </row>
    <row r="296" spans="1:12" ht="13.15" x14ac:dyDescent="0.4">
      <c r="A296" s="127"/>
      <c r="B296" s="128"/>
      <c r="C296" s="128"/>
      <c r="D296" s="128"/>
      <c r="E296" s="129"/>
      <c r="F296" s="134"/>
      <c r="G296" s="135"/>
      <c r="H296" s="135"/>
      <c r="I296" s="135"/>
      <c r="J296" s="128"/>
      <c r="K296" s="132"/>
      <c r="L296" s="133"/>
    </row>
    <row r="297" spans="1:12" ht="13.15" x14ac:dyDescent="0.4">
      <c r="A297" s="127"/>
      <c r="B297" s="128"/>
      <c r="C297" s="128"/>
      <c r="D297" s="128"/>
      <c r="E297" s="129"/>
      <c r="F297" s="134"/>
      <c r="G297" s="135"/>
      <c r="H297" s="135"/>
      <c r="I297" s="135"/>
      <c r="J297" s="128"/>
      <c r="K297" s="132"/>
      <c r="L297" s="133"/>
    </row>
    <row r="298" spans="1:12" ht="13.15" x14ac:dyDescent="0.4">
      <c r="A298" s="127"/>
      <c r="B298" s="128"/>
      <c r="C298" s="128"/>
      <c r="D298" s="128"/>
      <c r="E298" s="129"/>
      <c r="F298" s="134"/>
      <c r="G298" s="135"/>
      <c r="H298" s="135"/>
      <c r="I298" s="135"/>
      <c r="J298" s="128"/>
      <c r="K298" s="132"/>
      <c r="L298" s="133"/>
    </row>
    <row r="299" spans="1:12" ht="13.15" x14ac:dyDescent="0.4">
      <c r="A299" s="127"/>
      <c r="B299" s="128"/>
      <c r="C299" s="128"/>
      <c r="D299" s="128"/>
      <c r="E299" s="129"/>
      <c r="F299" s="134"/>
      <c r="G299" s="135"/>
      <c r="H299" s="135"/>
      <c r="I299" s="135"/>
      <c r="J299" s="128"/>
      <c r="K299" s="132"/>
      <c r="L299" s="133"/>
    </row>
    <row r="300" spans="1:12" ht="13.15" x14ac:dyDescent="0.4">
      <c r="A300" s="127"/>
      <c r="B300" s="128"/>
      <c r="C300" s="128"/>
      <c r="D300" s="128"/>
      <c r="E300" s="129"/>
      <c r="F300" s="134"/>
      <c r="G300" s="135"/>
      <c r="H300" s="135"/>
      <c r="I300" s="135"/>
      <c r="J300" s="128"/>
      <c r="K300" s="132"/>
      <c r="L300" s="133"/>
    </row>
    <row r="301" spans="1:12" ht="13.15" x14ac:dyDescent="0.4">
      <c r="A301" s="127"/>
      <c r="B301" s="128"/>
      <c r="C301" s="128"/>
      <c r="D301" s="128"/>
      <c r="E301" s="129"/>
      <c r="F301" s="134"/>
      <c r="G301" s="135"/>
      <c r="H301" s="135"/>
      <c r="I301" s="135"/>
      <c r="J301" s="128"/>
      <c r="K301" s="132"/>
      <c r="L301" s="133"/>
    </row>
    <row r="302" spans="1:12" ht="13.15" x14ac:dyDescent="0.4">
      <c r="A302" s="127"/>
      <c r="B302" s="128"/>
      <c r="C302" s="128"/>
      <c r="D302" s="128"/>
      <c r="E302" s="129"/>
      <c r="F302" s="134"/>
      <c r="G302" s="135"/>
      <c r="H302" s="135"/>
      <c r="I302" s="135"/>
      <c r="J302" s="128"/>
      <c r="K302" s="132"/>
      <c r="L302" s="133"/>
    </row>
    <row r="303" spans="1:12" ht="13.15" x14ac:dyDescent="0.4">
      <c r="A303" s="127"/>
      <c r="B303" s="128"/>
      <c r="C303" s="128"/>
      <c r="D303" s="128"/>
      <c r="E303" s="129"/>
      <c r="F303" s="134"/>
      <c r="G303" s="135"/>
      <c r="H303" s="135"/>
      <c r="I303" s="135"/>
      <c r="J303" s="128"/>
      <c r="K303" s="132"/>
      <c r="L303" s="133"/>
    </row>
    <row r="304" spans="1:12" ht="13.15" x14ac:dyDescent="0.4">
      <c r="A304" s="127"/>
      <c r="B304" s="128"/>
      <c r="C304" s="128"/>
      <c r="D304" s="128"/>
      <c r="E304" s="129"/>
      <c r="F304" s="134"/>
      <c r="G304" s="135"/>
      <c r="H304" s="135"/>
      <c r="I304" s="135"/>
      <c r="J304" s="128"/>
      <c r="K304" s="132"/>
      <c r="L304" s="133"/>
    </row>
    <row r="305" spans="1:12" ht="13.15" x14ac:dyDescent="0.4">
      <c r="A305" s="127"/>
      <c r="B305" s="128"/>
      <c r="C305" s="128"/>
      <c r="D305" s="128"/>
      <c r="E305" s="129"/>
      <c r="F305" s="134"/>
      <c r="G305" s="135"/>
      <c r="H305" s="135"/>
      <c r="I305" s="135"/>
      <c r="J305" s="128"/>
      <c r="K305" s="132"/>
      <c r="L305" s="133"/>
    </row>
    <row r="306" spans="1:12" ht="13.15" x14ac:dyDescent="0.4">
      <c r="A306" s="127"/>
      <c r="B306" s="128"/>
      <c r="C306" s="128"/>
      <c r="D306" s="128"/>
      <c r="E306" s="129"/>
      <c r="F306" s="134"/>
      <c r="G306" s="135"/>
      <c r="H306" s="135"/>
      <c r="I306" s="135"/>
      <c r="J306" s="128"/>
      <c r="K306" s="132"/>
      <c r="L306" s="133"/>
    </row>
    <row r="307" spans="1:12" ht="13.15" x14ac:dyDescent="0.4">
      <c r="A307" s="127"/>
      <c r="B307" s="128"/>
      <c r="C307" s="128"/>
      <c r="D307" s="128"/>
      <c r="E307" s="129"/>
      <c r="F307" s="134"/>
      <c r="G307" s="135"/>
      <c r="H307" s="135"/>
      <c r="I307" s="135"/>
      <c r="J307" s="128"/>
      <c r="K307" s="132"/>
      <c r="L307" s="133"/>
    </row>
    <row r="308" spans="1:12" ht="13.15" x14ac:dyDescent="0.4">
      <c r="A308" s="127"/>
      <c r="B308" s="128"/>
      <c r="C308" s="128"/>
      <c r="D308" s="128"/>
      <c r="E308" s="129"/>
      <c r="F308" s="134"/>
      <c r="G308" s="135"/>
      <c r="H308" s="135"/>
      <c r="I308" s="135"/>
      <c r="J308" s="128"/>
      <c r="K308" s="132"/>
      <c r="L308" s="133"/>
    </row>
    <row r="309" spans="1:12" ht="13.15" x14ac:dyDescent="0.4">
      <c r="A309" s="127"/>
      <c r="B309" s="128"/>
      <c r="C309" s="128"/>
      <c r="D309" s="128"/>
      <c r="E309" s="129"/>
      <c r="F309" s="134"/>
      <c r="G309" s="135"/>
      <c r="H309" s="135"/>
      <c r="I309" s="135"/>
      <c r="J309" s="128"/>
      <c r="K309" s="132"/>
      <c r="L309" s="133"/>
    </row>
    <row r="310" spans="1:12" ht="13.15" x14ac:dyDescent="0.4">
      <c r="A310" s="127"/>
      <c r="B310" s="128"/>
      <c r="C310" s="128"/>
      <c r="D310" s="128"/>
      <c r="E310" s="129"/>
      <c r="F310" s="134"/>
      <c r="G310" s="135"/>
      <c r="H310" s="135"/>
      <c r="I310" s="135"/>
      <c r="J310" s="128"/>
      <c r="K310" s="132"/>
      <c r="L310" s="133"/>
    </row>
    <row r="311" spans="1:12" ht="13.15" x14ac:dyDescent="0.4">
      <c r="A311" s="127"/>
      <c r="B311" s="128"/>
      <c r="C311" s="128"/>
      <c r="D311" s="128"/>
      <c r="E311" s="129"/>
      <c r="F311" s="134"/>
      <c r="G311" s="135"/>
      <c r="H311" s="135"/>
      <c r="I311" s="135"/>
      <c r="J311" s="128"/>
      <c r="K311" s="132"/>
      <c r="L311" s="133"/>
    </row>
    <row r="312" spans="1:12" ht="13.15" x14ac:dyDescent="0.4">
      <c r="A312" s="127"/>
      <c r="B312" s="128"/>
      <c r="C312" s="128"/>
      <c r="D312" s="128"/>
      <c r="E312" s="129"/>
      <c r="F312" s="134"/>
      <c r="G312" s="135"/>
      <c r="H312" s="135"/>
      <c r="I312" s="135"/>
      <c r="J312" s="128"/>
      <c r="K312" s="132"/>
      <c r="L312" s="133"/>
    </row>
    <row r="313" spans="1:12" ht="13.15" x14ac:dyDescent="0.4">
      <c r="A313" s="127"/>
      <c r="B313" s="128"/>
      <c r="C313" s="128"/>
      <c r="D313" s="128"/>
      <c r="E313" s="129"/>
      <c r="F313" s="134"/>
      <c r="G313" s="135"/>
      <c r="H313" s="135"/>
      <c r="I313" s="135"/>
      <c r="J313" s="128"/>
      <c r="K313" s="132"/>
      <c r="L313" s="133"/>
    </row>
    <row r="314" spans="1:12" ht="13.15" x14ac:dyDescent="0.4">
      <c r="A314" s="127"/>
      <c r="B314" s="128"/>
      <c r="C314" s="128"/>
      <c r="D314" s="128"/>
      <c r="E314" s="129"/>
      <c r="F314" s="134"/>
      <c r="G314" s="135"/>
      <c r="H314" s="135"/>
      <c r="I314" s="135"/>
      <c r="J314" s="128"/>
      <c r="K314" s="132"/>
      <c r="L314" s="133"/>
    </row>
    <row r="315" spans="1:12" ht="13.15" x14ac:dyDescent="0.4">
      <c r="A315" s="127"/>
      <c r="B315" s="128"/>
      <c r="C315" s="128"/>
      <c r="D315" s="128"/>
      <c r="E315" s="129"/>
      <c r="F315" s="134"/>
      <c r="G315" s="135"/>
      <c r="H315" s="135"/>
      <c r="I315" s="135"/>
      <c r="J315" s="128"/>
      <c r="K315" s="132"/>
      <c r="L315" s="133"/>
    </row>
    <row r="316" spans="1:12" ht="13.15" x14ac:dyDescent="0.4">
      <c r="A316" s="127"/>
      <c r="B316" s="128"/>
      <c r="C316" s="128"/>
      <c r="D316" s="128"/>
      <c r="E316" s="129"/>
      <c r="F316" s="134"/>
      <c r="G316" s="135"/>
      <c r="H316" s="135"/>
      <c r="I316" s="135"/>
      <c r="J316" s="128"/>
      <c r="K316" s="132"/>
      <c r="L316" s="133"/>
    </row>
    <row r="317" spans="1:12" ht="13.15" x14ac:dyDescent="0.4">
      <c r="A317" s="127"/>
      <c r="B317" s="128"/>
      <c r="C317" s="128"/>
      <c r="D317" s="128"/>
      <c r="E317" s="129"/>
      <c r="F317" s="134"/>
      <c r="G317" s="135"/>
      <c r="H317" s="135"/>
      <c r="I317" s="135"/>
      <c r="J317" s="128"/>
      <c r="K317" s="132"/>
      <c r="L317" s="133"/>
    </row>
    <row r="318" spans="1:12" ht="13.15" x14ac:dyDescent="0.4">
      <c r="A318" s="127"/>
      <c r="B318" s="128"/>
      <c r="C318" s="128"/>
      <c r="D318" s="128"/>
      <c r="E318" s="129"/>
      <c r="F318" s="134"/>
      <c r="G318" s="135"/>
      <c r="H318" s="135"/>
      <c r="I318" s="135"/>
      <c r="J318" s="128"/>
      <c r="K318" s="132"/>
      <c r="L318" s="133"/>
    </row>
    <row r="319" spans="1:12" ht="13.15" x14ac:dyDescent="0.4">
      <c r="A319" s="127"/>
      <c r="B319" s="128"/>
      <c r="C319" s="128"/>
      <c r="D319" s="128"/>
      <c r="E319" s="129"/>
      <c r="F319" s="134"/>
      <c r="G319" s="135"/>
      <c r="H319" s="135"/>
      <c r="I319" s="135"/>
      <c r="J319" s="128"/>
      <c r="K319" s="132"/>
      <c r="L319" s="133"/>
    </row>
    <row r="320" spans="1:12" ht="13.15" x14ac:dyDescent="0.4">
      <c r="A320" s="127"/>
      <c r="B320" s="128"/>
      <c r="C320" s="128"/>
      <c r="D320" s="128"/>
      <c r="E320" s="129"/>
      <c r="F320" s="134"/>
      <c r="G320" s="135"/>
      <c r="H320" s="135"/>
      <c r="I320" s="135"/>
      <c r="J320" s="128"/>
      <c r="K320" s="132"/>
      <c r="L320" s="133"/>
    </row>
    <row r="321" spans="1:12" ht="13.15" x14ac:dyDescent="0.4">
      <c r="A321" s="127"/>
      <c r="B321" s="128"/>
      <c r="C321" s="128"/>
      <c r="D321" s="128"/>
      <c r="E321" s="129"/>
      <c r="F321" s="134"/>
      <c r="G321" s="135"/>
      <c r="H321" s="135"/>
      <c r="I321" s="135"/>
      <c r="J321" s="128"/>
      <c r="K321" s="132"/>
      <c r="L321" s="133"/>
    </row>
    <row r="322" spans="1:12" ht="13.15" x14ac:dyDescent="0.4">
      <c r="A322" s="127"/>
      <c r="B322" s="128"/>
      <c r="C322" s="128"/>
      <c r="D322" s="128"/>
      <c r="E322" s="129"/>
      <c r="F322" s="134"/>
      <c r="G322" s="135"/>
      <c r="H322" s="135"/>
      <c r="I322" s="135"/>
      <c r="J322" s="128"/>
      <c r="K322" s="132"/>
      <c r="L322" s="133"/>
    </row>
    <row r="323" spans="1:12" ht="13.15" x14ac:dyDescent="0.4">
      <c r="A323" s="127"/>
      <c r="B323" s="128"/>
      <c r="C323" s="128"/>
      <c r="D323" s="128"/>
      <c r="E323" s="129"/>
      <c r="F323" s="134"/>
      <c r="G323" s="135"/>
      <c r="H323" s="135"/>
      <c r="I323" s="135"/>
      <c r="J323" s="128"/>
      <c r="K323" s="132"/>
      <c r="L323" s="133"/>
    </row>
    <row r="324" spans="1:12" ht="13.15" x14ac:dyDescent="0.4">
      <c r="A324" s="127"/>
      <c r="B324" s="128"/>
      <c r="C324" s="128"/>
      <c r="D324" s="128"/>
      <c r="E324" s="129"/>
      <c r="F324" s="134"/>
      <c r="G324" s="135"/>
      <c r="H324" s="135"/>
      <c r="I324" s="135"/>
      <c r="J324" s="128"/>
      <c r="K324" s="132"/>
      <c r="L324" s="133"/>
    </row>
    <row r="325" spans="1:12" ht="13.15" x14ac:dyDescent="0.4">
      <c r="A325" s="127"/>
      <c r="B325" s="128"/>
      <c r="C325" s="128"/>
      <c r="D325" s="128"/>
      <c r="E325" s="129"/>
      <c r="F325" s="134"/>
      <c r="G325" s="135"/>
      <c r="H325" s="135"/>
      <c r="I325" s="135"/>
      <c r="J325" s="128"/>
      <c r="K325" s="132"/>
      <c r="L325" s="133"/>
    </row>
    <row r="326" spans="1:12" ht="13.15" x14ac:dyDescent="0.4">
      <c r="A326" s="127"/>
      <c r="B326" s="128"/>
      <c r="C326" s="128"/>
      <c r="D326" s="128"/>
      <c r="E326" s="129"/>
      <c r="F326" s="134"/>
      <c r="G326" s="135"/>
      <c r="H326" s="135"/>
      <c r="I326" s="135"/>
      <c r="J326" s="128"/>
      <c r="K326" s="132"/>
      <c r="L326" s="133"/>
    </row>
    <row r="327" spans="1:12" ht="13.15" x14ac:dyDescent="0.4">
      <c r="A327" s="127"/>
      <c r="B327" s="128"/>
      <c r="C327" s="128"/>
      <c r="D327" s="128"/>
      <c r="E327" s="129"/>
      <c r="F327" s="134"/>
      <c r="G327" s="135"/>
      <c r="H327" s="135"/>
      <c r="I327" s="135"/>
      <c r="J327" s="128"/>
      <c r="K327" s="132"/>
      <c r="L327" s="133"/>
    </row>
    <row r="328" spans="1:12" ht="13.15" x14ac:dyDescent="0.4">
      <c r="A328" s="127"/>
      <c r="B328" s="128"/>
      <c r="C328" s="128"/>
      <c r="D328" s="128"/>
      <c r="E328" s="129"/>
      <c r="F328" s="134"/>
      <c r="G328" s="135"/>
      <c r="H328" s="135"/>
      <c r="I328" s="135"/>
      <c r="J328" s="128"/>
      <c r="K328" s="132"/>
      <c r="L328" s="133"/>
    </row>
    <row r="329" spans="1:12" ht="13.15" x14ac:dyDescent="0.4">
      <c r="A329" s="127"/>
      <c r="B329" s="128"/>
      <c r="C329" s="128"/>
      <c r="D329" s="128"/>
      <c r="E329" s="129"/>
      <c r="F329" s="134"/>
      <c r="G329" s="135"/>
      <c r="H329" s="135"/>
      <c r="I329" s="135"/>
      <c r="J329" s="128"/>
      <c r="K329" s="132"/>
      <c r="L329" s="133"/>
    </row>
    <row r="330" spans="1:12" ht="13.15" x14ac:dyDescent="0.4">
      <c r="A330" s="127"/>
      <c r="B330" s="128"/>
      <c r="C330" s="128"/>
      <c r="D330" s="128"/>
      <c r="E330" s="129"/>
      <c r="F330" s="134"/>
      <c r="G330" s="135"/>
      <c r="H330" s="135"/>
      <c r="I330" s="135"/>
      <c r="J330" s="128"/>
      <c r="K330" s="132"/>
      <c r="L330" s="133"/>
    </row>
    <row r="331" spans="1:12" ht="13.15" x14ac:dyDescent="0.4">
      <c r="A331" s="127"/>
      <c r="B331" s="128"/>
      <c r="C331" s="128"/>
      <c r="D331" s="128"/>
      <c r="E331" s="129"/>
      <c r="F331" s="134"/>
      <c r="G331" s="135"/>
      <c r="H331" s="135"/>
      <c r="I331" s="135"/>
      <c r="J331" s="128"/>
      <c r="K331" s="132"/>
      <c r="L331" s="133"/>
    </row>
    <row r="332" spans="1:12" ht="13.15" x14ac:dyDescent="0.4">
      <c r="A332" s="127"/>
      <c r="B332" s="128"/>
      <c r="C332" s="128"/>
      <c r="D332" s="128"/>
      <c r="E332" s="129"/>
      <c r="F332" s="134"/>
      <c r="G332" s="135"/>
      <c r="H332" s="135"/>
      <c r="I332" s="135"/>
      <c r="J332" s="128"/>
      <c r="K332" s="132"/>
      <c r="L332" s="133"/>
    </row>
    <row r="333" spans="1:12" ht="13.15" x14ac:dyDescent="0.4">
      <c r="A333" s="127"/>
      <c r="B333" s="128"/>
      <c r="C333" s="128"/>
      <c r="D333" s="128"/>
      <c r="E333" s="129"/>
      <c r="F333" s="134"/>
      <c r="G333" s="135"/>
      <c r="H333" s="135"/>
      <c r="I333" s="135"/>
      <c r="J333" s="128"/>
      <c r="K333" s="132"/>
      <c r="L333" s="133"/>
    </row>
    <row r="334" spans="1:12" ht="13.15" x14ac:dyDescent="0.4">
      <c r="A334" s="127"/>
      <c r="B334" s="128"/>
      <c r="C334" s="128"/>
      <c r="D334" s="128"/>
      <c r="E334" s="129"/>
      <c r="F334" s="134"/>
      <c r="G334" s="135"/>
      <c r="H334" s="135"/>
      <c r="I334" s="135"/>
      <c r="J334" s="128"/>
      <c r="K334" s="132"/>
      <c r="L334" s="133"/>
    </row>
    <row r="335" spans="1:12" ht="13.15" x14ac:dyDescent="0.4">
      <c r="A335" s="127"/>
      <c r="B335" s="128"/>
      <c r="C335" s="128"/>
      <c r="D335" s="128"/>
      <c r="E335" s="129"/>
      <c r="F335" s="134"/>
      <c r="G335" s="135"/>
      <c r="H335" s="135"/>
      <c r="I335" s="135"/>
      <c r="J335" s="128"/>
      <c r="K335" s="132"/>
      <c r="L335" s="133"/>
    </row>
    <row r="336" spans="1:12" ht="13.15" x14ac:dyDescent="0.4">
      <c r="A336" s="127"/>
      <c r="B336" s="128"/>
      <c r="C336" s="128"/>
      <c r="D336" s="128"/>
      <c r="E336" s="129"/>
      <c r="F336" s="134"/>
      <c r="G336" s="135"/>
      <c r="H336" s="135"/>
      <c r="I336" s="135"/>
      <c r="J336" s="128"/>
      <c r="K336" s="132"/>
      <c r="L336" s="133"/>
    </row>
    <row r="337" spans="1:12" ht="13.15" x14ac:dyDescent="0.4">
      <c r="A337" s="127"/>
      <c r="B337" s="128"/>
      <c r="C337" s="128"/>
      <c r="D337" s="128"/>
      <c r="E337" s="129"/>
      <c r="F337" s="134"/>
      <c r="G337" s="135"/>
      <c r="H337" s="135"/>
      <c r="I337" s="135"/>
      <c r="J337" s="128"/>
      <c r="K337" s="132"/>
      <c r="L337" s="133"/>
    </row>
    <row r="338" spans="1:12" ht="13.15" x14ac:dyDescent="0.4">
      <c r="A338" s="127"/>
      <c r="B338" s="128"/>
      <c r="C338" s="128"/>
      <c r="D338" s="128"/>
      <c r="E338" s="129"/>
      <c r="F338" s="134"/>
      <c r="G338" s="135"/>
      <c r="H338" s="135"/>
      <c r="I338" s="135"/>
      <c r="J338" s="128"/>
      <c r="K338" s="132"/>
      <c r="L338" s="133"/>
    </row>
    <row r="339" spans="1:12" ht="13.15" x14ac:dyDescent="0.4">
      <c r="A339" s="127"/>
      <c r="B339" s="128"/>
      <c r="C339" s="128"/>
      <c r="D339" s="128"/>
      <c r="E339" s="129"/>
      <c r="F339" s="134"/>
      <c r="G339" s="135"/>
      <c r="H339" s="135"/>
      <c r="I339" s="135"/>
      <c r="J339" s="128"/>
      <c r="K339" s="132"/>
      <c r="L339" s="133"/>
    </row>
    <row r="340" spans="1:12" ht="13.15" x14ac:dyDescent="0.4">
      <c r="A340" s="127"/>
      <c r="B340" s="128"/>
      <c r="C340" s="128"/>
      <c r="D340" s="128"/>
      <c r="E340" s="129"/>
      <c r="F340" s="134"/>
      <c r="G340" s="135"/>
      <c r="H340" s="135"/>
      <c r="I340" s="135"/>
      <c r="J340" s="128"/>
      <c r="K340" s="132"/>
      <c r="L340" s="133"/>
    </row>
    <row r="341" spans="1:12" ht="13.15" x14ac:dyDescent="0.4">
      <c r="A341" s="127"/>
      <c r="B341" s="128"/>
      <c r="C341" s="128"/>
      <c r="D341" s="128"/>
      <c r="E341" s="129"/>
      <c r="F341" s="134"/>
      <c r="G341" s="135"/>
      <c r="H341" s="135"/>
      <c r="I341" s="135"/>
      <c r="J341" s="128"/>
      <c r="K341" s="132"/>
      <c r="L341" s="133"/>
    </row>
    <row r="342" spans="1:12" ht="13.15" x14ac:dyDescent="0.4">
      <c r="A342" s="127"/>
      <c r="B342" s="128"/>
      <c r="C342" s="128"/>
      <c r="D342" s="128"/>
      <c r="E342" s="129"/>
      <c r="F342" s="134"/>
      <c r="G342" s="135"/>
      <c r="H342" s="135"/>
      <c r="I342" s="135"/>
      <c r="J342" s="128"/>
      <c r="K342" s="132"/>
      <c r="L342" s="133"/>
    </row>
    <row r="343" spans="1:12" ht="13.15" x14ac:dyDescent="0.4">
      <c r="A343" s="127"/>
      <c r="B343" s="128"/>
      <c r="C343" s="128"/>
      <c r="D343" s="128"/>
      <c r="E343" s="129"/>
      <c r="F343" s="134"/>
      <c r="G343" s="135"/>
      <c r="H343" s="135"/>
      <c r="I343" s="135"/>
      <c r="J343" s="128"/>
      <c r="K343" s="132"/>
      <c r="L343" s="133"/>
    </row>
    <row r="344" spans="1:12" ht="13.15" x14ac:dyDescent="0.4">
      <c r="A344" s="127"/>
      <c r="B344" s="128"/>
      <c r="C344" s="128"/>
      <c r="D344" s="128"/>
      <c r="E344" s="129"/>
      <c r="F344" s="134"/>
      <c r="G344" s="135"/>
      <c r="H344" s="135"/>
      <c r="I344" s="135"/>
      <c r="J344" s="128"/>
      <c r="K344" s="132"/>
      <c r="L344" s="133"/>
    </row>
    <row r="345" spans="1:12" ht="13.15" x14ac:dyDescent="0.4">
      <c r="A345" s="127"/>
      <c r="B345" s="128"/>
      <c r="C345" s="128"/>
      <c r="D345" s="128"/>
      <c r="E345" s="129"/>
      <c r="F345" s="134"/>
      <c r="G345" s="135"/>
      <c r="H345" s="135"/>
      <c r="I345" s="135"/>
      <c r="J345" s="128"/>
      <c r="K345" s="132"/>
      <c r="L345" s="133"/>
    </row>
    <row r="346" spans="1:12" ht="13.15" x14ac:dyDescent="0.4">
      <c r="A346" s="127"/>
      <c r="B346" s="128"/>
      <c r="C346" s="128"/>
      <c r="D346" s="128"/>
      <c r="E346" s="129"/>
      <c r="F346" s="134"/>
      <c r="G346" s="135"/>
      <c r="H346" s="135"/>
      <c r="I346" s="135"/>
      <c r="J346" s="128"/>
      <c r="K346" s="132"/>
      <c r="L346" s="133"/>
    </row>
    <row r="347" spans="1:12" ht="13.15" x14ac:dyDescent="0.4">
      <c r="A347" s="127"/>
      <c r="B347" s="128"/>
      <c r="C347" s="128"/>
      <c r="D347" s="128"/>
      <c r="E347" s="129"/>
      <c r="F347" s="134"/>
      <c r="G347" s="135"/>
      <c r="H347" s="135"/>
      <c r="I347" s="135"/>
      <c r="J347" s="128"/>
      <c r="K347" s="132"/>
      <c r="L347" s="133"/>
    </row>
    <row r="348" spans="1:12" ht="13.15" x14ac:dyDescent="0.4">
      <c r="A348" s="127"/>
      <c r="B348" s="128"/>
      <c r="C348" s="128"/>
      <c r="D348" s="128"/>
      <c r="E348" s="129"/>
      <c r="F348" s="134"/>
      <c r="G348" s="135"/>
      <c r="H348" s="135"/>
      <c r="I348" s="135"/>
      <c r="J348" s="128"/>
      <c r="K348" s="132"/>
      <c r="L348" s="133"/>
    </row>
    <row r="349" spans="1:12" ht="13.15" x14ac:dyDescent="0.4">
      <c r="A349" s="127"/>
      <c r="B349" s="128"/>
      <c r="C349" s="128"/>
      <c r="D349" s="128"/>
      <c r="E349" s="129"/>
      <c r="F349" s="134"/>
      <c r="G349" s="135"/>
      <c r="H349" s="135"/>
      <c r="I349" s="135"/>
      <c r="J349" s="128"/>
      <c r="K349" s="132"/>
      <c r="L349" s="133"/>
    </row>
    <row r="350" spans="1:12" ht="13.15" x14ac:dyDescent="0.4">
      <c r="A350" s="127"/>
      <c r="B350" s="128"/>
      <c r="C350" s="128"/>
      <c r="D350" s="128"/>
      <c r="E350" s="129"/>
      <c r="F350" s="134"/>
      <c r="G350" s="135"/>
      <c r="H350" s="135"/>
      <c r="I350" s="135"/>
      <c r="J350" s="128"/>
      <c r="K350" s="132"/>
      <c r="L350" s="133"/>
    </row>
    <row r="351" spans="1:12" ht="13.15" x14ac:dyDescent="0.4">
      <c r="A351" s="127"/>
      <c r="B351" s="128"/>
      <c r="C351" s="128"/>
      <c r="D351" s="128"/>
      <c r="E351" s="129"/>
      <c r="F351" s="134"/>
      <c r="G351" s="135"/>
      <c r="H351" s="135"/>
      <c r="I351" s="135"/>
      <c r="J351" s="128"/>
      <c r="K351" s="132"/>
      <c r="L351" s="133"/>
    </row>
    <row r="352" spans="1:12" ht="13.15" x14ac:dyDescent="0.4">
      <c r="A352" s="127"/>
      <c r="B352" s="128"/>
      <c r="C352" s="128"/>
      <c r="D352" s="128"/>
      <c r="E352" s="129"/>
      <c r="F352" s="134"/>
      <c r="G352" s="135"/>
      <c r="H352" s="135"/>
      <c r="I352" s="135"/>
      <c r="J352" s="128"/>
      <c r="K352" s="132"/>
      <c r="L352" s="133"/>
    </row>
    <row r="353" spans="1:12" ht="13.15" x14ac:dyDescent="0.4">
      <c r="A353" s="127"/>
      <c r="B353" s="128"/>
      <c r="C353" s="128"/>
      <c r="D353" s="128"/>
      <c r="E353" s="129"/>
      <c r="F353" s="134"/>
      <c r="G353" s="135"/>
      <c r="H353" s="135"/>
      <c r="I353" s="135"/>
      <c r="J353" s="128"/>
      <c r="K353" s="132"/>
      <c r="L353" s="133"/>
    </row>
    <row r="354" spans="1:12" ht="13.15" x14ac:dyDescent="0.4">
      <c r="A354" s="127"/>
      <c r="B354" s="128"/>
      <c r="C354" s="128"/>
      <c r="D354" s="128"/>
      <c r="E354" s="129"/>
      <c r="F354" s="134"/>
      <c r="G354" s="135"/>
      <c r="H354" s="135"/>
      <c r="I354" s="135"/>
      <c r="J354" s="128"/>
      <c r="K354" s="132"/>
      <c r="L354" s="133"/>
    </row>
    <row r="355" spans="1:12" ht="13.15" x14ac:dyDescent="0.4">
      <c r="A355" s="127"/>
      <c r="B355" s="128"/>
      <c r="C355" s="128"/>
      <c r="D355" s="128"/>
      <c r="E355" s="129"/>
      <c r="F355" s="134"/>
      <c r="G355" s="135"/>
      <c r="H355" s="135"/>
      <c r="I355" s="135"/>
      <c r="J355" s="128"/>
      <c r="K355" s="132"/>
      <c r="L355" s="133"/>
    </row>
    <row r="356" spans="1:12" ht="13.15" x14ac:dyDescent="0.4">
      <c r="A356" s="127"/>
      <c r="B356" s="128"/>
      <c r="C356" s="128"/>
      <c r="D356" s="128"/>
      <c r="E356" s="129"/>
      <c r="F356" s="134"/>
      <c r="G356" s="135"/>
      <c r="H356" s="135"/>
      <c r="I356" s="135"/>
      <c r="J356" s="128"/>
      <c r="K356" s="132"/>
      <c r="L356" s="133"/>
    </row>
    <row r="357" spans="1:12" ht="13.15" x14ac:dyDescent="0.4">
      <c r="A357" s="127"/>
      <c r="B357" s="128"/>
      <c r="C357" s="128"/>
      <c r="D357" s="128"/>
      <c r="E357" s="129"/>
      <c r="F357" s="134"/>
      <c r="G357" s="135"/>
      <c r="H357" s="135"/>
      <c r="I357" s="135"/>
      <c r="J357" s="128"/>
      <c r="K357" s="132"/>
      <c r="L357" s="133"/>
    </row>
    <row r="358" spans="1:12" ht="13.15" x14ac:dyDescent="0.4">
      <c r="A358" s="127"/>
      <c r="B358" s="128"/>
      <c r="C358" s="128"/>
      <c r="D358" s="128"/>
      <c r="E358" s="129"/>
      <c r="F358" s="134"/>
      <c r="G358" s="135"/>
      <c r="H358" s="135"/>
      <c r="I358" s="135"/>
      <c r="J358" s="128"/>
      <c r="K358" s="132"/>
      <c r="L358" s="133"/>
    </row>
    <row r="359" spans="1:12" ht="13.15" x14ac:dyDescent="0.4">
      <c r="A359" s="127"/>
      <c r="B359" s="128"/>
      <c r="C359" s="128"/>
      <c r="D359" s="128"/>
      <c r="E359" s="129"/>
      <c r="F359" s="134"/>
      <c r="G359" s="135"/>
      <c r="H359" s="135"/>
      <c r="I359" s="135"/>
      <c r="J359" s="128"/>
      <c r="K359" s="132"/>
      <c r="L359" s="133"/>
    </row>
    <row r="360" spans="1:12" ht="13.15" x14ac:dyDescent="0.4">
      <c r="A360" s="127"/>
      <c r="B360" s="128"/>
      <c r="C360" s="128"/>
      <c r="D360" s="128"/>
      <c r="E360" s="129"/>
      <c r="F360" s="134"/>
      <c r="G360" s="135"/>
      <c r="H360" s="135"/>
      <c r="I360" s="135"/>
      <c r="J360" s="128"/>
      <c r="K360" s="132"/>
      <c r="L360" s="133"/>
    </row>
    <row r="361" spans="1:12" ht="13.15" x14ac:dyDescent="0.4">
      <c r="A361" s="127"/>
      <c r="B361" s="128"/>
      <c r="C361" s="128"/>
      <c r="D361" s="128"/>
      <c r="E361" s="129"/>
      <c r="F361" s="134"/>
      <c r="G361" s="135"/>
      <c r="H361" s="135"/>
      <c r="I361" s="135"/>
      <c r="J361" s="128"/>
      <c r="K361" s="132"/>
      <c r="L361" s="133"/>
    </row>
    <row r="362" spans="1:12" ht="13.15" x14ac:dyDescent="0.4">
      <c r="A362" s="127"/>
      <c r="B362" s="128"/>
      <c r="C362" s="128"/>
      <c r="D362" s="128"/>
      <c r="E362" s="129"/>
      <c r="F362" s="134"/>
      <c r="G362" s="135"/>
      <c r="H362" s="135"/>
      <c r="I362" s="135"/>
      <c r="J362" s="128"/>
      <c r="K362" s="132"/>
      <c r="L362" s="133"/>
    </row>
    <row r="363" spans="1:12" ht="13.15" x14ac:dyDescent="0.4">
      <c r="A363" s="127"/>
      <c r="B363" s="128"/>
      <c r="C363" s="128"/>
      <c r="D363" s="128"/>
      <c r="E363" s="129"/>
      <c r="F363" s="134"/>
      <c r="G363" s="135"/>
      <c r="H363" s="135"/>
      <c r="I363" s="135"/>
      <c r="J363" s="128"/>
      <c r="K363" s="132"/>
      <c r="L363" s="133"/>
    </row>
    <row r="364" spans="1:12" ht="13.15" x14ac:dyDescent="0.4">
      <c r="A364" s="127"/>
      <c r="B364" s="128"/>
      <c r="C364" s="128"/>
      <c r="D364" s="128"/>
      <c r="E364" s="129"/>
      <c r="F364" s="134"/>
      <c r="G364" s="135"/>
      <c r="H364" s="135"/>
      <c r="I364" s="135"/>
      <c r="J364" s="128"/>
      <c r="K364" s="132"/>
      <c r="L364" s="133"/>
    </row>
    <row r="365" spans="1:12" ht="13.15" x14ac:dyDescent="0.4">
      <c r="A365" s="127"/>
      <c r="B365" s="128"/>
      <c r="C365" s="128"/>
      <c r="D365" s="128"/>
      <c r="E365" s="129"/>
      <c r="F365" s="134"/>
      <c r="G365" s="135"/>
      <c r="H365" s="135"/>
      <c r="I365" s="135"/>
      <c r="J365" s="128"/>
      <c r="K365" s="132"/>
      <c r="L365" s="133"/>
    </row>
    <row r="366" spans="1:12" ht="13.15" x14ac:dyDescent="0.4">
      <c r="A366" s="127"/>
      <c r="B366" s="128"/>
      <c r="C366" s="128"/>
      <c r="D366" s="128"/>
      <c r="E366" s="129"/>
      <c r="F366" s="134"/>
      <c r="G366" s="135"/>
      <c r="H366" s="135"/>
      <c r="I366" s="135"/>
      <c r="J366" s="128"/>
      <c r="K366" s="132"/>
      <c r="L366" s="133"/>
    </row>
    <row r="367" spans="1:12" ht="13.15" x14ac:dyDescent="0.4">
      <c r="A367" s="127"/>
      <c r="B367" s="128"/>
      <c r="C367" s="128"/>
      <c r="D367" s="128"/>
      <c r="E367" s="129"/>
      <c r="F367" s="134"/>
      <c r="G367" s="135"/>
      <c r="H367" s="135"/>
      <c r="I367" s="135"/>
      <c r="J367" s="128"/>
      <c r="K367" s="132"/>
      <c r="L367" s="133"/>
    </row>
    <row r="368" spans="1:12" ht="13.15" x14ac:dyDescent="0.4">
      <c r="A368" s="127"/>
      <c r="B368" s="128"/>
      <c r="C368" s="128"/>
      <c r="D368" s="128"/>
      <c r="E368" s="129"/>
      <c r="F368" s="134"/>
      <c r="G368" s="135"/>
      <c r="H368" s="135"/>
      <c r="I368" s="135"/>
      <c r="J368" s="128"/>
      <c r="K368" s="132"/>
      <c r="L368" s="133"/>
    </row>
    <row r="369" spans="1:12" ht="13.15" x14ac:dyDescent="0.4">
      <c r="A369" s="127"/>
      <c r="B369" s="128"/>
      <c r="C369" s="128"/>
      <c r="D369" s="128"/>
      <c r="E369" s="129"/>
      <c r="F369" s="134"/>
      <c r="G369" s="135"/>
      <c r="H369" s="135"/>
      <c r="I369" s="135"/>
      <c r="J369" s="128"/>
      <c r="K369" s="132"/>
      <c r="L369" s="133"/>
    </row>
    <row r="370" spans="1:12" ht="13.15" x14ac:dyDescent="0.4">
      <c r="A370" s="127"/>
      <c r="B370" s="128"/>
      <c r="C370" s="128"/>
      <c r="D370" s="128"/>
      <c r="E370" s="129"/>
      <c r="F370" s="134"/>
      <c r="G370" s="135"/>
      <c r="H370" s="135"/>
      <c r="I370" s="135"/>
      <c r="J370" s="128"/>
      <c r="K370" s="132"/>
      <c r="L370" s="133"/>
    </row>
    <row r="371" spans="1:12" ht="13.15" x14ac:dyDescent="0.4">
      <c r="A371" s="127"/>
      <c r="B371" s="128"/>
      <c r="C371" s="128"/>
      <c r="D371" s="128"/>
      <c r="E371" s="129"/>
      <c r="F371" s="134"/>
      <c r="G371" s="135"/>
      <c r="H371" s="135"/>
      <c r="I371" s="135"/>
      <c r="J371" s="128"/>
      <c r="K371" s="132"/>
      <c r="L371" s="133"/>
    </row>
    <row r="372" spans="1:12" ht="13.15" x14ac:dyDescent="0.4">
      <c r="A372" s="127"/>
      <c r="B372" s="128"/>
      <c r="C372" s="128"/>
      <c r="D372" s="128"/>
      <c r="E372" s="129"/>
      <c r="F372" s="134"/>
      <c r="G372" s="135"/>
      <c r="H372" s="135"/>
      <c r="I372" s="135"/>
      <c r="J372" s="128"/>
      <c r="K372" s="132"/>
      <c r="L372" s="133"/>
    </row>
    <row r="373" spans="1:12" ht="13.15" x14ac:dyDescent="0.4">
      <c r="A373" s="127"/>
      <c r="B373" s="128"/>
      <c r="C373" s="128"/>
      <c r="D373" s="128"/>
      <c r="E373" s="129"/>
      <c r="F373" s="134"/>
      <c r="G373" s="135"/>
      <c r="H373" s="135"/>
      <c r="I373" s="135"/>
      <c r="J373" s="128"/>
      <c r="K373" s="132"/>
      <c r="L373" s="133"/>
    </row>
    <row r="374" spans="1:12" ht="13.15" x14ac:dyDescent="0.4">
      <c r="A374" s="127"/>
      <c r="B374" s="128"/>
      <c r="C374" s="128"/>
      <c r="D374" s="128"/>
      <c r="E374" s="129"/>
      <c r="F374" s="134"/>
      <c r="G374" s="135"/>
      <c r="H374" s="135"/>
      <c r="I374" s="135"/>
      <c r="J374" s="128"/>
      <c r="K374" s="132"/>
      <c r="L374" s="133"/>
    </row>
    <row r="375" spans="1:12" ht="13.15" x14ac:dyDescent="0.4">
      <c r="A375" s="127"/>
      <c r="B375" s="128"/>
      <c r="C375" s="128"/>
      <c r="D375" s="128"/>
      <c r="E375" s="129"/>
      <c r="F375" s="134"/>
      <c r="G375" s="135"/>
      <c r="H375" s="135"/>
      <c r="I375" s="135"/>
      <c r="J375" s="128"/>
      <c r="K375" s="132"/>
      <c r="L375" s="133"/>
    </row>
    <row r="376" spans="1:12" ht="13.15" x14ac:dyDescent="0.4">
      <c r="A376" s="127"/>
      <c r="B376" s="128"/>
      <c r="C376" s="128"/>
      <c r="D376" s="128"/>
      <c r="E376" s="129"/>
      <c r="F376" s="134"/>
      <c r="G376" s="135"/>
      <c r="H376" s="135"/>
      <c r="I376" s="135"/>
      <c r="J376" s="128"/>
      <c r="K376" s="132"/>
      <c r="L376" s="133"/>
    </row>
    <row r="377" spans="1:12" ht="13.15" x14ac:dyDescent="0.4">
      <c r="A377" s="127"/>
      <c r="B377" s="128"/>
      <c r="C377" s="128"/>
      <c r="D377" s="128"/>
      <c r="E377" s="129"/>
      <c r="F377" s="134"/>
      <c r="G377" s="135"/>
      <c r="H377" s="135"/>
      <c r="I377" s="135"/>
      <c r="J377" s="128"/>
      <c r="K377" s="132"/>
      <c r="L377" s="133"/>
    </row>
    <row r="378" spans="1:12" ht="13.15" x14ac:dyDescent="0.4">
      <c r="A378" s="127"/>
      <c r="B378" s="128"/>
      <c r="C378" s="128"/>
      <c r="D378" s="128"/>
      <c r="E378" s="129"/>
      <c r="F378" s="134"/>
      <c r="G378" s="135"/>
      <c r="H378" s="135"/>
      <c r="I378" s="135"/>
      <c r="J378" s="128"/>
      <c r="K378" s="132"/>
      <c r="L378" s="133"/>
    </row>
    <row r="379" spans="1:12" ht="13.15" x14ac:dyDescent="0.4">
      <c r="A379" s="127"/>
      <c r="B379" s="128"/>
      <c r="C379" s="128"/>
      <c r="D379" s="128"/>
      <c r="E379" s="129"/>
      <c r="F379" s="134"/>
      <c r="G379" s="135"/>
      <c r="H379" s="135"/>
      <c r="I379" s="135"/>
      <c r="J379" s="128"/>
      <c r="K379" s="132"/>
      <c r="L379" s="133"/>
    </row>
    <row r="380" spans="1:12" ht="13.15" x14ac:dyDescent="0.4">
      <c r="A380" s="127"/>
      <c r="B380" s="128"/>
      <c r="C380" s="128"/>
      <c r="D380" s="128"/>
      <c r="E380" s="129"/>
      <c r="F380" s="134"/>
      <c r="G380" s="135"/>
      <c r="H380" s="135"/>
      <c r="I380" s="135"/>
      <c r="J380" s="128"/>
      <c r="K380" s="132"/>
      <c r="L380" s="133"/>
    </row>
    <row r="381" spans="1:12" ht="13.15" x14ac:dyDescent="0.4">
      <c r="A381" s="127"/>
      <c r="B381" s="128"/>
      <c r="C381" s="128"/>
      <c r="D381" s="128"/>
      <c r="E381" s="129"/>
      <c r="F381" s="134"/>
      <c r="G381" s="135"/>
      <c r="H381" s="135"/>
      <c r="I381" s="135"/>
      <c r="J381" s="128"/>
      <c r="K381" s="132"/>
      <c r="L381" s="133"/>
    </row>
    <row r="382" spans="1:12" ht="13.15" x14ac:dyDescent="0.4">
      <c r="A382" s="127"/>
      <c r="B382" s="128"/>
      <c r="C382" s="128"/>
      <c r="D382" s="128"/>
      <c r="E382" s="129"/>
      <c r="F382" s="134"/>
      <c r="G382" s="135"/>
      <c r="H382" s="135"/>
      <c r="I382" s="135"/>
      <c r="J382" s="128"/>
      <c r="K382" s="132"/>
      <c r="L382" s="133"/>
    </row>
    <row r="383" spans="1:12" ht="13.15" x14ac:dyDescent="0.4">
      <c r="A383" s="127"/>
      <c r="B383" s="128"/>
      <c r="C383" s="128"/>
      <c r="D383" s="128"/>
      <c r="E383" s="129"/>
      <c r="F383" s="134"/>
      <c r="G383" s="135"/>
      <c r="H383" s="135"/>
      <c r="I383" s="135"/>
      <c r="J383" s="128"/>
      <c r="K383" s="132"/>
      <c r="L383" s="133"/>
    </row>
    <row r="384" spans="1:12" ht="13.15" x14ac:dyDescent="0.4">
      <c r="A384" s="127"/>
      <c r="B384" s="128"/>
      <c r="C384" s="128"/>
      <c r="D384" s="128"/>
      <c r="E384" s="129"/>
      <c r="F384" s="134"/>
      <c r="G384" s="135"/>
      <c r="H384" s="135"/>
      <c r="I384" s="135"/>
      <c r="J384" s="128"/>
      <c r="K384" s="132"/>
      <c r="L384" s="133"/>
    </row>
    <row r="385" spans="1:12" ht="13.15" x14ac:dyDescent="0.4">
      <c r="A385" s="127"/>
      <c r="B385" s="128"/>
      <c r="C385" s="128"/>
      <c r="D385" s="128"/>
      <c r="E385" s="129"/>
      <c r="F385" s="134"/>
      <c r="G385" s="135"/>
      <c r="H385" s="135"/>
      <c r="I385" s="135"/>
      <c r="J385" s="128"/>
      <c r="K385" s="132"/>
      <c r="L385" s="133"/>
    </row>
    <row r="386" spans="1:12" ht="13.15" x14ac:dyDescent="0.4">
      <c r="A386" s="127"/>
      <c r="B386" s="128"/>
      <c r="C386" s="128"/>
      <c r="D386" s="128"/>
      <c r="E386" s="129"/>
      <c r="F386" s="134"/>
      <c r="G386" s="135"/>
      <c r="H386" s="135"/>
      <c r="I386" s="135"/>
      <c r="J386" s="128"/>
      <c r="K386" s="132"/>
      <c r="L386" s="133"/>
    </row>
    <row r="387" spans="1:12" ht="13.15" x14ac:dyDescent="0.4">
      <c r="A387" s="127"/>
      <c r="B387" s="128"/>
      <c r="C387" s="128"/>
      <c r="D387" s="128"/>
      <c r="E387" s="129"/>
      <c r="F387" s="134"/>
      <c r="G387" s="135"/>
      <c r="H387" s="135"/>
      <c r="I387" s="135"/>
      <c r="J387" s="128"/>
      <c r="K387" s="132"/>
      <c r="L387" s="133"/>
    </row>
    <row r="388" spans="1:12" ht="13.15" x14ac:dyDescent="0.4">
      <c r="A388" s="127"/>
      <c r="B388" s="128"/>
      <c r="C388" s="128"/>
      <c r="D388" s="128"/>
      <c r="E388" s="129"/>
      <c r="F388" s="134"/>
      <c r="G388" s="135"/>
      <c r="H388" s="135"/>
      <c r="I388" s="135"/>
      <c r="J388" s="128"/>
      <c r="K388" s="132"/>
      <c r="L388" s="133"/>
    </row>
    <row r="389" spans="1:12" ht="13.15" x14ac:dyDescent="0.4">
      <c r="A389" s="127"/>
      <c r="B389" s="128"/>
      <c r="C389" s="128"/>
      <c r="D389" s="128"/>
      <c r="E389" s="129"/>
      <c r="F389" s="134"/>
      <c r="G389" s="135"/>
      <c r="H389" s="135"/>
      <c r="I389" s="135"/>
      <c r="J389" s="128"/>
      <c r="K389" s="132"/>
      <c r="L389" s="133"/>
    </row>
    <row r="390" spans="1:12" ht="13.15" x14ac:dyDescent="0.4">
      <c r="A390" s="127"/>
      <c r="B390" s="128"/>
      <c r="C390" s="128"/>
      <c r="D390" s="128"/>
      <c r="E390" s="129"/>
      <c r="F390" s="134"/>
      <c r="G390" s="135"/>
      <c r="H390" s="135"/>
      <c r="I390" s="135"/>
      <c r="J390" s="128"/>
      <c r="K390" s="132"/>
      <c r="L390" s="133"/>
    </row>
    <row r="391" spans="1:12" ht="13.15" x14ac:dyDescent="0.4">
      <c r="A391" s="127"/>
      <c r="B391" s="128"/>
      <c r="C391" s="128"/>
      <c r="D391" s="128"/>
      <c r="E391" s="129"/>
      <c r="F391" s="134"/>
      <c r="G391" s="135"/>
      <c r="H391" s="135"/>
      <c r="I391" s="135"/>
      <c r="J391" s="128"/>
      <c r="K391" s="132"/>
      <c r="L391" s="133"/>
    </row>
    <row r="392" spans="1:12" ht="13.15" x14ac:dyDescent="0.4">
      <c r="A392" s="127"/>
      <c r="B392" s="128"/>
      <c r="C392" s="128"/>
      <c r="D392" s="128"/>
      <c r="E392" s="129"/>
      <c r="F392" s="134"/>
      <c r="G392" s="135"/>
      <c r="H392" s="135"/>
      <c r="I392" s="135"/>
      <c r="J392" s="128"/>
      <c r="K392" s="132"/>
      <c r="L392" s="133"/>
    </row>
    <row r="393" spans="1:12" ht="13.15" x14ac:dyDescent="0.4">
      <c r="A393" s="127"/>
      <c r="B393" s="128"/>
      <c r="C393" s="128"/>
      <c r="D393" s="128"/>
      <c r="E393" s="129"/>
      <c r="F393" s="134"/>
      <c r="G393" s="135"/>
      <c r="H393" s="135"/>
      <c r="I393" s="135"/>
      <c r="J393" s="128"/>
      <c r="K393" s="132"/>
      <c r="L393" s="133"/>
    </row>
    <row r="394" spans="1:12" ht="13.15" x14ac:dyDescent="0.4">
      <c r="A394" s="127"/>
      <c r="B394" s="128"/>
      <c r="C394" s="128"/>
      <c r="D394" s="128"/>
      <c r="E394" s="129"/>
      <c r="F394" s="134"/>
      <c r="G394" s="135"/>
      <c r="H394" s="135"/>
      <c r="I394" s="135"/>
      <c r="J394" s="128"/>
      <c r="K394" s="132"/>
      <c r="L394" s="133"/>
    </row>
    <row r="395" spans="1:12" ht="13.15" x14ac:dyDescent="0.4">
      <c r="A395" s="127"/>
      <c r="B395" s="128"/>
      <c r="C395" s="128"/>
      <c r="D395" s="128"/>
      <c r="E395" s="129"/>
      <c r="F395" s="134"/>
      <c r="G395" s="135"/>
      <c r="H395" s="135"/>
      <c r="I395" s="135"/>
      <c r="J395" s="128"/>
      <c r="K395" s="132"/>
      <c r="L395" s="133"/>
    </row>
    <row r="396" spans="1:12" ht="13.15" x14ac:dyDescent="0.4">
      <c r="A396" s="127"/>
      <c r="B396" s="128"/>
      <c r="C396" s="128"/>
      <c r="D396" s="128"/>
      <c r="E396" s="129"/>
      <c r="F396" s="134"/>
      <c r="G396" s="135"/>
      <c r="H396" s="135"/>
      <c r="I396" s="135"/>
      <c r="J396" s="128"/>
      <c r="K396" s="132"/>
      <c r="L396" s="133"/>
    </row>
    <row r="397" spans="1:12" ht="13.15" x14ac:dyDescent="0.4">
      <c r="A397" s="127"/>
      <c r="B397" s="128"/>
      <c r="C397" s="128"/>
      <c r="D397" s="128"/>
      <c r="E397" s="129"/>
      <c r="F397" s="134"/>
      <c r="G397" s="135"/>
      <c r="H397" s="135"/>
      <c r="I397" s="135"/>
      <c r="J397" s="128"/>
      <c r="K397" s="132"/>
      <c r="L397" s="133"/>
    </row>
    <row r="398" spans="1:12" ht="13.15" x14ac:dyDescent="0.4">
      <c r="A398" s="127"/>
      <c r="B398" s="128"/>
      <c r="C398" s="128"/>
      <c r="D398" s="128"/>
      <c r="E398" s="129"/>
      <c r="F398" s="134"/>
      <c r="G398" s="135"/>
      <c r="H398" s="135"/>
      <c r="I398" s="135"/>
      <c r="J398" s="128"/>
      <c r="K398" s="132"/>
      <c r="L398" s="133"/>
    </row>
    <row r="399" spans="1:12" ht="13.15" x14ac:dyDescent="0.4">
      <c r="A399" s="127"/>
      <c r="B399" s="128"/>
      <c r="C399" s="128"/>
      <c r="D399" s="128"/>
      <c r="E399" s="129"/>
      <c r="F399" s="134"/>
      <c r="G399" s="135"/>
      <c r="H399" s="135"/>
      <c r="I399" s="135"/>
      <c r="J399" s="128"/>
      <c r="K399" s="132"/>
      <c r="L399" s="133"/>
    </row>
    <row r="400" spans="1:12" ht="13.15" x14ac:dyDescent="0.4">
      <c r="A400" s="139"/>
      <c r="B400" s="140"/>
      <c r="C400" s="140"/>
      <c r="D400" s="140"/>
      <c r="E400" s="141"/>
      <c r="F400" s="142"/>
      <c r="G400" s="140"/>
      <c r="H400" s="140"/>
      <c r="I400" s="140"/>
      <c r="J400" s="140"/>
      <c r="K400" s="143"/>
      <c r="L400" s="144"/>
    </row>
    <row r="401" spans="1:12" x14ac:dyDescent="0.35">
      <c r="A401" s="145"/>
      <c r="B401" s="145"/>
      <c r="C401" s="146"/>
      <c r="D401" s="146"/>
      <c r="E401" s="146"/>
      <c r="F401" s="146"/>
      <c r="G401" s="146"/>
      <c r="H401" s="147"/>
      <c r="I401" s="146"/>
      <c r="J401" s="146"/>
      <c r="K401" s="148"/>
      <c r="L401" s="146"/>
    </row>
    <row r="402" spans="1:12" x14ac:dyDescent="0.35">
      <c r="A402" s="145"/>
      <c r="B402" s="145"/>
      <c r="C402" s="146"/>
      <c r="D402" s="146"/>
      <c r="E402" s="146"/>
      <c r="F402" s="146"/>
      <c r="G402" s="146"/>
      <c r="H402" s="147"/>
      <c r="I402" s="146"/>
      <c r="J402" s="146"/>
      <c r="K402" s="148"/>
      <c r="L402" s="146"/>
    </row>
    <row r="403" spans="1:12" ht="13.15" x14ac:dyDescent="0.4">
      <c r="A403" s="149" t="s">
        <v>10</v>
      </c>
      <c r="B403" s="150"/>
      <c r="C403" s="151"/>
      <c r="D403" s="151"/>
      <c r="E403" s="150"/>
      <c r="F403" s="152"/>
      <c r="G403" s="152"/>
      <c r="H403" s="152"/>
      <c r="I403" s="152"/>
      <c r="J403" s="152"/>
      <c r="K403" s="153"/>
      <c r="L403" s="152"/>
    </row>
    <row r="404" spans="1:12" ht="13.15" thickBot="1" x14ac:dyDescent="0.4">
      <c r="A404" s="145"/>
      <c r="B404" s="145"/>
      <c r="C404" s="146"/>
      <c r="D404" s="146"/>
      <c r="E404" s="146"/>
      <c r="F404" s="146"/>
      <c r="G404" s="146"/>
      <c r="H404" s="147"/>
      <c r="I404" s="146"/>
      <c r="J404" s="146"/>
      <c r="K404" s="148"/>
      <c r="L404" s="146"/>
    </row>
    <row r="405" spans="1:12" ht="13.5" thickBot="1" x14ac:dyDescent="0.45">
      <c r="A405" s="162" t="s">
        <v>11</v>
      </c>
      <c r="B405" s="162"/>
      <c r="C405" s="16"/>
      <c r="D405" s="163">
        <f>SUM(Sheet3!C21:'Sheet3'!C400)</f>
        <v>0</v>
      </c>
      <c r="E405" s="164"/>
      <c r="F405" s="16"/>
      <c r="G405" s="15"/>
      <c r="H405" s="17"/>
      <c r="I405" s="17"/>
      <c r="J405" s="17"/>
      <c r="K405" s="78"/>
      <c r="L405" s="17"/>
    </row>
    <row r="406" spans="1:12" ht="13.5" thickBot="1" x14ac:dyDescent="0.45">
      <c r="A406" s="18"/>
      <c r="B406" s="18"/>
      <c r="C406" s="19"/>
      <c r="D406" s="19"/>
      <c r="E406" s="19"/>
      <c r="F406" s="18"/>
      <c r="G406" s="18"/>
      <c r="H406" s="20"/>
      <c r="I406" s="20"/>
      <c r="J406" s="20"/>
      <c r="K406" s="79"/>
      <c r="L406" s="20"/>
    </row>
    <row r="407" spans="1:12" ht="15.4" thickBot="1" x14ac:dyDescent="0.45">
      <c r="A407" s="106" t="s">
        <v>42</v>
      </c>
      <c r="B407" s="18"/>
      <c r="C407" s="21"/>
      <c r="D407" s="154">
        <f>SUM(Sheet3!O21:'Sheet3'!O400)</f>
        <v>0</v>
      </c>
      <c r="E407" s="155"/>
      <c r="F407" s="18"/>
      <c r="G407" s="18"/>
      <c r="H407" s="20"/>
      <c r="I407" s="20"/>
      <c r="J407" s="20"/>
      <c r="K407" s="79"/>
      <c r="L407" s="20"/>
    </row>
    <row r="408" spans="1:12" ht="13.5" thickBot="1" x14ac:dyDescent="0.45">
      <c r="A408" s="106"/>
      <c r="B408" s="18"/>
      <c r="C408" s="19"/>
      <c r="D408" s="19"/>
      <c r="E408" s="19"/>
      <c r="F408" s="18"/>
      <c r="G408" s="18"/>
      <c r="H408" s="20"/>
      <c r="I408" s="20"/>
      <c r="J408" s="20"/>
      <c r="K408" s="79"/>
      <c r="L408" s="20"/>
    </row>
    <row r="409" spans="1:12" ht="15.4" thickBot="1" x14ac:dyDescent="0.45">
      <c r="A409" s="106" t="s">
        <v>45</v>
      </c>
      <c r="B409" s="18"/>
      <c r="C409" s="21"/>
      <c r="D409" s="154">
        <f>SUM(Sheet3!Y21:'Sheet3'!Y400)</f>
        <v>0</v>
      </c>
      <c r="E409" s="155"/>
      <c r="F409" s="18"/>
      <c r="G409" s="18"/>
      <c r="H409" s="20"/>
      <c r="I409" s="20"/>
      <c r="J409" s="20"/>
      <c r="K409" s="79"/>
      <c r="L409" s="20"/>
    </row>
    <row r="410" spans="1:12" ht="13.5" thickBot="1" x14ac:dyDescent="0.45">
      <c r="A410" s="106"/>
      <c r="B410" s="18"/>
      <c r="C410" s="19"/>
      <c r="D410" s="19"/>
      <c r="E410" s="19"/>
      <c r="F410" s="18"/>
      <c r="G410" s="18"/>
      <c r="H410" s="20"/>
      <c r="I410" s="20"/>
      <c r="J410" s="20"/>
      <c r="K410" s="79"/>
      <c r="L410" s="20"/>
    </row>
    <row r="411" spans="1:12" ht="15.4" thickBot="1" x14ac:dyDescent="0.45">
      <c r="A411" s="106" t="s">
        <v>43</v>
      </c>
      <c r="B411" s="18"/>
      <c r="C411" s="21"/>
      <c r="D411" s="154">
        <f>SUM(Sheet3!AJ21:'Sheet3'!AJ400)</f>
        <v>0</v>
      </c>
      <c r="E411" s="155"/>
      <c r="F411" s="18"/>
      <c r="G411" s="18"/>
      <c r="H411" s="20"/>
      <c r="I411" s="20"/>
      <c r="J411" s="20"/>
      <c r="K411" s="79"/>
      <c r="L411" s="20"/>
    </row>
    <row r="412" spans="1:12" ht="13.5" thickBot="1" x14ac:dyDescent="0.45">
      <c r="A412" s="106"/>
      <c r="B412" s="18"/>
      <c r="C412" s="19"/>
      <c r="D412" s="19"/>
      <c r="E412" s="19"/>
      <c r="F412" s="18"/>
      <c r="G412" s="18"/>
      <c r="H412" s="20"/>
      <c r="I412" s="20"/>
      <c r="J412" s="20"/>
      <c r="K412" s="79"/>
      <c r="L412" s="20"/>
    </row>
    <row r="413" spans="1:12" ht="15.4" thickBot="1" x14ac:dyDescent="0.45">
      <c r="A413" s="106" t="s">
        <v>44</v>
      </c>
      <c r="B413" s="18"/>
      <c r="C413" s="21"/>
      <c r="D413" s="154">
        <f>SUM(Sheet3!AT21:'Sheet3'!AT400)</f>
        <v>0</v>
      </c>
      <c r="E413" s="155"/>
      <c r="F413" s="18"/>
      <c r="G413" s="18"/>
      <c r="H413" s="20"/>
      <c r="I413" s="20"/>
      <c r="J413" s="20"/>
      <c r="K413" s="79"/>
      <c r="L413" s="20"/>
    </row>
    <row r="414" spans="1:12" ht="13.5" thickBot="1" x14ac:dyDescent="0.45">
      <c r="A414" s="29"/>
      <c r="B414" s="29"/>
      <c r="C414" s="30"/>
      <c r="D414" s="30"/>
      <c r="E414" s="30"/>
      <c r="F414" s="29"/>
      <c r="G414" s="29"/>
      <c r="H414" s="31"/>
      <c r="I414" s="31"/>
      <c r="J414" s="31"/>
      <c r="K414" s="80"/>
      <c r="L414" s="31"/>
    </row>
    <row r="415" spans="1:12" ht="13.15" thickTop="1" x14ac:dyDescent="0.35">
      <c r="A415" s="13"/>
      <c r="B415" s="13"/>
      <c r="C415" s="14"/>
      <c r="D415" s="14"/>
      <c r="E415" s="14"/>
      <c r="F415" s="14"/>
      <c r="G415" s="14"/>
      <c r="H415" s="118"/>
      <c r="I415" s="14"/>
      <c r="J415" s="14"/>
      <c r="K415" s="77"/>
      <c r="L415" s="14"/>
    </row>
    <row r="416" spans="1:12" x14ac:dyDescent="0.35">
      <c r="A416" s="28" t="s">
        <v>28</v>
      </c>
      <c r="B416" s="13"/>
      <c r="C416" s="14"/>
      <c r="D416" s="14"/>
      <c r="E416" s="14"/>
      <c r="F416" s="14"/>
      <c r="G416" s="14"/>
      <c r="H416" s="14"/>
      <c r="I416" s="14"/>
      <c r="J416" s="14"/>
      <c r="K416" s="77"/>
      <c r="L416" s="14"/>
    </row>
    <row r="417" spans="1:12" ht="13.5" thickBot="1" x14ac:dyDescent="0.45">
      <c r="A417" s="28"/>
      <c r="B417" s="33"/>
      <c r="C417" s="22"/>
      <c r="D417" s="22"/>
      <c r="E417" s="22"/>
      <c r="F417" s="23"/>
      <c r="G417" s="22"/>
      <c r="H417" s="24"/>
      <c r="I417" s="22"/>
      <c r="J417" s="22"/>
      <c r="K417" s="81"/>
      <c r="L417" s="22"/>
    </row>
    <row r="418" spans="1:12" ht="13.5" thickBot="1" x14ac:dyDescent="0.45">
      <c r="A418" s="24" t="s">
        <v>29</v>
      </c>
      <c r="B418" s="33"/>
      <c r="C418" s="22"/>
      <c r="D418" s="173"/>
      <c r="E418" s="174"/>
      <c r="F418" s="175"/>
      <c r="G418" s="22"/>
      <c r="H418" s="25"/>
      <c r="I418" s="22"/>
      <c r="J418" s="22"/>
      <c r="K418" s="81"/>
      <c r="L418" s="22"/>
    </row>
    <row r="419" spans="1:12" ht="13.5" thickBot="1" x14ac:dyDescent="0.45">
      <c r="A419" s="24" t="s">
        <v>30</v>
      </c>
      <c r="B419" s="33"/>
      <c r="C419" s="22"/>
      <c r="D419" s="173"/>
      <c r="E419" s="174"/>
      <c r="F419" s="175"/>
      <c r="G419" s="22"/>
      <c r="H419" s="25"/>
      <c r="I419" s="22"/>
      <c r="J419" s="22"/>
      <c r="K419" s="81"/>
      <c r="L419" s="22"/>
    </row>
    <row r="420" spans="1:12" ht="13.5" thickBot="1" x14ac:dyDescent="0.45">
      <c r="A420" s="24" t="s">
        <v>31</v>
      </c>
      <c r="B420" s="33"/>
      <c r="C420" s="22"/>
      <c r="D420" s="173"/>
      <c r="E420" s="174"/>
      <c r="F420" s="175"/>
      <c r="G420" s="22"/>
      <c r="H420" s="25"/>
      <c r="I420" s="22"/>
      <c r="J420" s="22"/>
      <c r="K420" s="81"/>
      <c r="L420" s="22"/>
    </row>
    <row r="421" spans="1:12" ht="13.5" thickBot="1" x14ac:dyDescent="0.45">
      <c r="A421" s="24" t="s">
        <v>14</v>
      </c>
      <c r="B421" s="27"/>
      <c r="C421" s="26"/>
      <c r="D421" s="170"/>
      <c r="E421" s="171"/>
      <c r="F421" s="172"/>
      <c r="G421" s="26"/>
      <c r="H421" s="26"/>
      <c r="I421" s="26"/>
      <c r="J421" s="26"/>
      <c r="K421" s="82"/>
      <c r="L421" s="26"/>
    </row>
    <row r="422" spans="1:12" ht="13.15" x14ac:dyDescent="0.4">
      <c r="A422" s="24"/>
      <c r="B422" s="27"/>
      <c r="C422" s="26"/>
      <c r="D422" s="119"/>
      <c r="E422" s="119"/>
      <c r="F422" s="119"/>
      <c r="G422" s="26"/>
      <c r="H422" s="26"/>
      <c r="I422" s="26"/>
      <c r="J422" s="26"/>
      <c r="K422" s="82"/>
      <c r="L422" s="26"/>
    </row>
    <row r="423" spans="1:12" x14ac:dyDescent="0.35">
      <c r="A423" s="27"/>
      <c r="B423" s="27"/>
      <c r="C423" s="26"/>
      <c r="D423" s="26"/>
      <c r="E423" s="26"/>
      <c r="F423" s="26"/>
      <c r="G423" s="26"/>
      <c r="H423" s="22"/>
      <c r="I423" s="22"/>
      <c r="J423" s="22"/>
      <c r="K423" s="81"/>
      <c r="L423" s="22"/>
    </row>
    <row r="424" spans="1:12" x14ac:dyDescent="0.35">
      <c r="A424" s="27"/>
      <c r="B424" s="27"/>
      <c r="C424" s="26"/>
      <c r="D424" s="26"/>
      <c r="E424" s="26"/>
      <c r="F424" s="26"/>
      <c r="G424" s="26"/>
      <c r="H424" s="22"/>
      <c r="I424" s="22"/>
      <c r="J424" s="22"/>
      <c r="K424" s="81"/>
      <c r="L424" s="22"/>
    </row>
    <row r="425" spans="1:12" x14ac:dyDescent="0.35">
      <c r="A425" s="27"/>
      <c r="B425" s="27"/>
      <c r="C425" s="26"/>
      <c r="D425" s="26"/>
      <c r="E425" s="26"/>
      <c r="F425" s="26"/>
      <c r="G425" s="26"/>
      <c r="H425" s="22"/>
      <c r="I425" s="22"/>
      <c r="J425" s="22"/>
      <c r="K425" s="81"/>
      <c r="L425" s="22"/>
    </row>
    <row r="426" spans="1:12" x14ac:dyDescent="0.35">
      <c r="A426" s="27"/>
      <c r="B426" s="27"/>
      <c r="C426" s="26"/>
      <c r="D426" s="26"/>
      <c r="E426" s="26"/>
      <c r="F426" s="26"/>
      <c r="G426" s="26"/>
      <c r="H426" s="22"/>
      <c r="I426" s="22"/>
      <c r="J426" s="22"/>
      <c r="K426" s="81"/>
      <c r="L426" s="22"/>
    </row>
    <row r="427" spans="1:12" x14ac:dyDescent="0.35">
      <c r="A427" s="27"/>
      <c r="B427" s="27"/>
      <c r="C427" s="26"/>
      <c r="D427" s="26"/>
      <c r="E427" s="26"/>
      <c r="F427" s="26"/>
      <c r="G427" s="26"/>
      <c r="H427" s="22"/>
      <c r="I427" s="22"/>
      <c r="J427" s="22"/>
      <c r="K427" s="81"/>
      <c r="L427" s="22"/>
    </row>
    <row r="428" spans="1:12" x14ac:dyDescent="0.35">
      <c r="A428" s="27"/>
      <c r="B428" s="27"/>
      <c r="C428" s="26"/>
      <c r="D428" s="26"/>
      <c r="E428" s="26"/>
      <c r="F428" s="26"/>
      <c r="G428" s="26"/>
      <c r="H428" s="22"/>
      <c r="I428" s="22"/>
      <c r="J428" s="22"/>
      <c r="K428" s="81"/>
      <c r="L428" s="22"/>
    </row>
    <row r="429" spans="1:12" x14ac:dyDescent="0.35">
      <c r="A429" s="27"/>
      <c r="B429" s="27"/>
      <c r="C429" s="26"/>
      <c r="D429" s="26"/>
      <c r="E429" s="26"/>
      <c r="F429" s="26"/>
      <c r="G429" s="26"/>
      <c r="H429" s="22"/>
      <c r="I429" s="22"/>
      <c r="J429" s="22"/>
      <c r="K429" s="81"/>
      <c r="L429" s="22"/>
    </row>
    <row r="430" spans="1:12" x14ac:dyDescent="0.35">
      <c r="A430" s="27"/>
      <c r="B430" s="27"/>
      <c r="C430" s="26"/>
      <c r="D430" s="26"/>
      <c r="E430" s="26"/>
      <c r="F430" s="26"/>
      <c r="G430" s="26"/>
      <c r="H430" s="22"/>
      <c r="I430" s="22"/>
      <c r="J430" s="22"/>
      <c r="K430" s="81"/>
      <c r="L430" s="22"/>
    </row>
    <row r="431" spans="1:12" x14ac:dyDescent="0.35">
      <c r="A431" s="27"/>
      <c r="B431" s="27"/>
      <c r="C431" s="26"/>
      <c r="D431" s="26"/>
      <c r="E431" s="26"/>
      <c r="F431" s="26"/>
      <c r="G431" s="26"/>
      <c r="H431" s="22"/>
      <c r="I431" s="22"/>
      <c r="J431" s="22"/>
      <c r="K431" s="81"/>
      <c r="L431" s="22"/>
    </row>
    <row r="432" spans="1:12" x14ac:dyDescent="0.35">
      <c r="A432" s="27"/>
      <c r="B432" s="27"/>
      <c r="C432" s="26"/>
      <c r="D432" s="26"/>
      <c r="E432" s="26"/>
      <c r="F432" s="26"/>
      <c r="G432" s="26"/>
      <c r="H432" s="22"/>
      <c r="I432" s="22"/>
      <c r="J432" s="22"/>
      <c r="K432" s="81"/>
      <c r="L432" s="22"/>
    </row>
    <row r="433" spans="1:12" x14ac:dyDescent="0.35">
      <c r="A433" s="27"/>
      <c r="B433" s="27"/>
      <c r="C433" s="26"/>
      <c r="D433" s="26"/>
      <c r="E433" s="26"/>
      <c r="F433" s="26"/>
      <c r="G433" s="26"/>
      <c r="H433" s="22"/>
      <c r="I433" s="22"/>
      <c r="J433" s="22"/>
      <c r="K433" s="81"/>
      <c r="L433" s="22"/>
    </row>
    <row r="434" spans="1:12" x14ac:dyDescent="0.35">
      <c r="A434" s="27"/>
      <c r="B434" s="27"/>
      <c r="C434" s="26"/>
      <c r="D434" s="26"/>
      <c r="E434" s="26"/>
      <c r="F434" s="26"/>
      <c r="G434" s="26"/>
      <c r="H434" s="22"/>
      <c r="I434" s="22"/>
      <c r="J434" s="22"/>
      <c r="K434" s="81"/>
      <c r="L434" s="22"/>
    </row>
    <row r="435" spans="1:12" x14ac:dyDescent="0.35">
      <c r="A435" s="27"/>
      <c r="B435" s="27"/>
      <c r="C435" s="26"/>
      <c r="D435" s="26"/>
      <c r="E435" s="26"/>
      <c r="F435" s="26"/>
      <c r="G435" s="26"/>
      <c r="H435" s="22"/>
      <c r="I435" s="22"/>
      <c r="J435" s="22"/>
      <c r="K435" s="81"/>
      <c r="L435" s="22"/>
    </row>
    <row r="436" spans="1:12" x14ac:dyDescent="0.35">
      <c r="A436" s="27"/>
      <c r="B436" s="27"/>
      <c r="C436" s="26"/>
      <c r="D436" s="26"/>
      <c r="E436" s="26"/>
      <c r="F436" s="26"/>
      <c r="G436" s="26"/>
      <c r="H436" s="22"/>
      <c r="I436" s="22"/>
      <c r="J436" s="22"/>
      <c r="K436" s="81"/>
      <c r="L436" s="22"/>
    </row>
    <row r="437" spans="1:12" x14ac:dyDescent="0.35">
      <c r="A437" s="27"/>
      <c r="B437" s="27"/>
      <c r="C437" s="26"/>
      <c r="D437" s="26"/>
      <c r="E437" s="26"/>
      <c r="F437" s="26"/>
      <c r="G437" s="26"/>
      <c r="H437" s="22"/>
      <c r="I437" s="22"/>
      <c r="J437" s="22"/>
      <c r="K437" s="81"/>
      <c r="L437" s="22"/>
    </row>
    <row r="438" spans="1:12" x14ac:dyDescent="0.35">
      <c r="A438" s="27"/>
      <c r="B438" s="27"/>
      <c r="C438" s="26"/>
      <c r="D438" s="26"/>
      <c r="E438" s="26"/>
      <c r="F438" s="26"/>
      <c r="G438" s="26"/>
      <c r="H438" s="22"/>
      <c r="I438" s="22"/>
      <c r="J438" s="22"/>
      <c r="K438" s="81"/>
      <c r="L438" s="22"/>
    </row>
    <row r="439" spans="1:12" x14ac:dyDescent="0.35">
      <c r="A439" s="27"/>
      <c r="B439" s="27"/>
      <c r="C439" s="26"/>
      <c r="D439" s="26"/>
      <c r="E439" s="26"/>
      <c r="F439" s="26"/>
      <c r="G439" s="26"/>
      <c r="H439" s="22"/>
      <c r="I439" s="22"/>
      <c r="J439" s="22"/>
      <c r="K439" s="81"/>
      <c r="L439" s="22"/>
    </row>
    <row r="440" spans="1:12" x14ac:dyDescent="0.35">
      <c r="A440" s="27"/>
      <c r="B440" s="27"/>
      <c r="C440" s="26"/>
      <c r="D440" s="26"/>
      <c r="E440" s="26"/>
      <c r="F440" s="26"/>
      <c r="G440" s="26"/>
      <c r="H440" s="22"/>
      <c r="I440" s="22"/>
      <c r="J440" s="22"/>
      <c r="K440" s="81"/>
      <c r="L440" s="22"/>
    </row>
    <row r="441" spans="1:12" x14ac:dyDescent="0.35">
      <c r="A441" s="27"/>
      <c r="B441" s="27"/>
      <c r="C441" s="26"/>
      <c r="D441" s="26"/>
      <c r="E441" s="26"/>
      <c r="F441" s="26"/>
      <c r="G441" s="26"/>
      <c r="H441" s="22"/>
      <c r="I441" s="22"/>
      <c r="J441" s="22"/>
      <c r="K441" s="81"/>
      <c r="L441" s="22"/>
    </row>
    <row r="442" spans="1:12" x14ac:dyDescent="0.35">
      <c r="A442" s="27"/>
      <c r="B442" s="27"/>
      <c r="C442" s="26"/>
      <c r="D442" s="26"/>
      <c r="E442" s="26"/>
      <c r="F442" s="26"/>
      <c r="G442" s="26"/>
      <c r="H442" s="22"/>
      <c r="I442" s="22"/>
      <c r="J442" s="22"/>
      <c r="K442" s="81"/>
      <c r="L442" s="22"/>
    </row>
    <row r="443" spans="1:12" x14ac:dyDescent="0.35">
      <c r="A443" s="27"/>
      <c r="B443" s="27"/>
      <c r="C443" s="26"/>
      <c r="D443" s="26"/>
      <c r="E443" s="26"/>
      <c r="F443" s="26"/>
      <c r="G443" s="26"/>
      <c r="H443" s="22"/>
      <c r="I443" s="22"/>
      <c r="J443" s="22"/>
      <c r="K443" s="81"/>
      <c r="L443" s="22"/>
    </row>
    <row r="444" spans="1:12" x14ac:dyDescent="0.35">
      <c r="A444" s="27"/>
      <c r="B444" s="27"/>
      <c r="C444" s="26"/>
      <c r="D444" s="26"/>
      <c r="E444" s="26"/>
      <c r="F444" s="26"/>
      <c r="G444" s="26"/>
      <c r="H444" s="22"/>
      <c r="I444" s="22"/>
      <c r="J444" s="22"/>
      <c r="K444" s="81"/>
      <c r="L444" s="22"/>
    </row>
    <row r="445" spans="1:12" x14ac:dyDescent="0.35">
      <c r="A445" s="27"/>
      <c r="B445" s="27"/>
      <c r="C445" s="26"/>
      <c r="D445" s="26"/>
      <c r="E445" s="26"/>
      <c r="F445" s="26"/>
      <c r="G445" s="26"/>
      <c r="H445" s="22"/>
      <c r="I445" s="22"/>
      <c r="J445" s="22"/>
      <c r="K445" s="81"/>
      <c r="L445" s="22"/>
    </row>
    <row r="446" spans="1:12" x14ac:dyDescent="0.35">
      <c r="A446" s="27"/>
      <c r="B446" s="27"/>
      <c r="C446" s="26"/>
      <c r="D446" s="26"/>
      <c r="E446" s="26"/>
      <c r="F446" s="26"/>
      <c r="G446" s="26"/>
      <c r="H446" s="22"/>
      <c r="I446" s="22"/>
      <c r="J446" s="22"/>
      <c r="K446" s="81"/>
      <c r="L446" s="22"/>
    </row>
    <row r="447" spans="1:12" x14ac:dyDescent="0.35">
      <c r="A447" s="27"/>
      <c r="B447" s="27"/>
      <c r="C447" s="26"/>
      <c r="D447" s="26"/>
      <c r="E447" s="26"/>
      <c r="F447" s="26"/>
      <c r="G447" s="26"/>
      <c r="H447" s="22"/>
      <c r="I447" s="22"/>
      <c r="J447" s="22"/>
      <c r="K447" s="81"/>
      <c r="L447" s="22"/>
    </row>
    <row r="448" spans="1:12" x14ac:dyDescent="0.35">
      <c r="A448" s="27"/>
      <c r="B448" s="27"/>
      <c r="C448" s="26"/>
      <c r="D448" s="26"/>
      <c r="E448" s="26"/>
      <c r="F448" s="26"/>
      <c r="G448" s="26"/>
      <c r="H448" s="22"/>
      <c r="I448" s="22"/>
      <c r="J448" s="22"/>
      <c r="K448" s="81"/>
      <c r="L448" s="22"/>
    </row>
    <row r="449" spans="1:12" x14ac:dyDescent="0.35">
      <c r="A449" s="27"/>
      <c r="B449" s="27"/>
      <c r="C449" s="26"/>
      <c r="D449" s="26"/>
      <c r="E449" s="26"/>
      <c r="F449" s="26"/>
      <c r="G449" s="26"/>
      <c r="H449" s="22"/>
      <c r="I449" s="22"/>
      <c r="J449" s="22"/>
      <c r="K449" s="81"/>
      <c r="L449" s="22"/>
    </row>
    <row r="450" spans="1:12" x14ac:dyDescent="0.35">
      <c r="A450" s="27"/>
      <c r="B450" s="27"/>
      <c r="C450" s="26"/>
      <c r="D450" s="26"/>
      <c r="E450" s="26"/>
      <c r="F450" s="26"/>
      <c r="G450" s="26"/>
      <c r="H450" s="22"/>
      <c r="I450" s="22"/>
      <c r="J450" s="22"/>
      <c r="K450" s="81"/>
      <c r="L450" s="22"/>
    </row>
    <row r="451" spans="1:12" x14ac:dyDescent="0.35">
      <c r="A451" s="27"/>
      <c r="B451" s="27"/>
      <c r="C451" s="26"/>
      <c r="D451" s="26"/>
      <c r="E451" s="26"/>
      <c r="F451" s="26"/>
      <c r="G451" s="26"/>
      <c r="H451" s="22"/>
      <c r="I451" s="22"/>
      <c r="J451" s="22"/>
      <c r="K451" s="81"/>
      <c r="L451" s="22"/>
    </row>
    <row r="452" spans="1:12" x14ac:dyDescent="0.35">
      <c r="A452" s="27"/>
      <c r="B452" s="27"/>
      <c r="C452" s="26"/>
      <c r="D452" s="26"/>
      <c r="E452" s="26"/>
      <c r="F452" s="26"/>
      <c r="G452" s="26"/>
      <c r="H452" s="22"/>
      <c r="I452" s="22"/>
      <c r="J452" s="22"/>
      <c r="K452" s="81"/>
      <c r="L452" s="22"/>
    </row>
    <row r="453" spans="1:12" x14ac:dyDescent="0.35">
      <c r="A453" s="27"/>
      <c r="B453" s="27"/>
      <c r="C453" s="26"/>
      <c r="D453" s="26"/>
      <c r="E453" s="26"/>
      <c r="F453" s="26"/>
      <c r="G453" s="26"/>
      <c r="H453" s="22"/>
      <c r="I453" s="22"/>
      <c r="J453" s="22"/>
      <c r="K453" s="81"/>
      <c r="L453" s="22"/>
    </row>
    <row r="454" spans="1:12" x14ac:dyDescent="0.35">
      <c r="A454" s="27"/>
      <c r="B454" s="27"/>
      <c r="C454" s="26"/>
      <c r="D454" s="26"/>
      <c r="E454" s="26"/>
      <c r="F454" s="26"/>
      <c r="G454" s="26"/>
      <c r="H454" s="22"/>
      <c r="I454" s="22"/>
      <c r="J454" s="22"/>
      <c r="K454" s="81"/>
      <c r="L454" s="22"/>
    </row>
    <row r="455" spans="1:12" x14ac:dyDescent="0.35">
      <c r="A455" s="27"/>
      <c r="B455" s="27"/>
      <c r="C455" s="26"/>
      <c r="D455" s="26"/>
      <c r="E455" s="26"/>
      <c r="F455" s="126" t="s">
        <v>59</v>
      </c>
      <c r="G455" s="26"/>
      <c r="H455" s="22"/>
      <c r="I455" s="22"/>
      <c r="J455" s="22"/>
      <c r="K455" s="81"/>
      <c r="L455" s="22"/>
    </row>
    <row r="456" spans="1:12" x14ac:dyDescent="0.35">
      <c r="A456" s="27"/>
      <c r="B456" s="27"/>
      <c r="C456" s="26"/>
      <c r="D456" s="26"/>
      <c r="E456" s="26"/>
      <c r="F456" s="26"/>
      <c r="G456" s="26"/>
      <c r="H456" s="22"/>
      <c r="I456" s="22"/>
      <c r="J456" s="22"/>
      <c r="K456" s="81"/>
      <c r="L456" s="22"/>
    </row>
    <row r="457" spans="1:12" x14ac:dyDescent="0.35">
      <c r="A457" s="27"/>
      <c r="B457" s="27"/>
      <c r="C457" s="26"/>
      <c r="D457" s="26"/>
      <c r="E457" s="26"/>
      <c r="F457" s="26"/>
      <c r="G457" s="26"/>
      <c r="H457" s="22"/>
      <c r="I457" s="22"/>
      <c r="J457" s="22"/>
      <c r="K457" s="81"/>
      <c r="L457" s="22"/>
    </row>
    <row r="458" spans="1:12" x14ac:dyDescent="0.35">
      <c r="A458" s="27"/>
      <c r="B458" s="27"/>
      <c r="C458" s="26"/>
      <c r="D458" s="26"/>
      <c r="E458" s="26"/>
      <c r="F458" s="26"/>
      <c r="G458" s="26"/>
      <c r="H458" s="22"/>
      <c r="I458" s="22"/>
      <c r="J458" s="22"/>
      <c r="K458" s="81"/>
      <c r="L458" s="22"/>
    </row>
    <row r="459" spans="1:12" x14ac:dyDescent="0.35">
      <c r="A459" s="27"/>
      <c r="B459" s="27"/>
      <c r="C459" s="26"/>
      <c r="D459" s="26"/>
      <c r="E459" s="26"/>
      <c r="F459" s="26"/>
      <c r="G459" s="26"/>
      <c r="H459" s="22"/>
      <c r="I459" s="22"/>
      <c r="J459" s="22"/>
      <c r="K459" s="81"/>
      <c r="L459" s="22"/>
    </row>
    <row r="460" spans="1:12" x14ac:dyDescent="0.35">
      <c r="A460" s="27"/>
      <c r="B460" s="27"/>
      <c r="C460" s="26"/>
      <c r="D460" s="26"/>
      <c r="E460" s="26"/>
      <c r="F460" s="26"/>
      <c r="G460" s="26"/>
      <c r="H460" s="22"/>
      <c r="I460" s="22"/>
      <c r="J460" s="22"/>
      <c r="K460" s="81"/>
      <c r="L460" s="22"/>
    </row>
    <row r="461" spans="1:12" x14ac:dyDescent="0.35">
      <c r="A461" s="27"/>
      <c r="B461" s="27"/>
      <c r="C461" s="26"/>
      <c r="D461" s="26"/>
      <c r="E461" s="26"/>
      <c r="F461" s="26"/>
      <c r="G461" s="26"/>
      <c r="H461" s="22"/>
      <c r="I461" s="22"/>
      <c r="J461" s="22"/>
      <c r="K461" s="81"/>
      <c r="L461" s="22"/>
    </row>
    <row r="462" spans="1:12" x14ac:dyDescent="0.35">
      <c r="A462" s="27"/>
      <c r="B462" s="27"/>
      <c r="C462" s="26"/>
      <c r="D462" s="26"/>
      <c r="E462" s="26"/>
      <c r="F462" s="26"/>
      <c r="G462" s="26"/>
      <c r="H462" s="22"/>
      <c r="I462" s="22"/>
      <c r="J462" s="22"/>
      <c r="K462" s="81"/>
      <c r="L462" s="22"/>
    </row>
    <row r="463" spans="1:12" x14ac:dyDescent="0.35">
      <c r="A463" s="27"/>
      <c r="B463" s="27"/>
      <c r="C463" s="26"/>
      <c r="D463" s="26"/>
      <c r="E463" s="26"/>
      <c r="F463" s="26"/>
      <c r="G463" s="26"/>
      <c r="H463" s="22"/>
      <c r="I463" s="22"/>
      <c r="J463" s="22"/>
      <c r="K463" s="81"/>
      <c r="L463" s="22"/>
    </row>
    <row r="464" spans="1:12" x14ac:dyDescent="0.35">
      <c r="A464" s="27"/>
      <c r="B464" s="27"/>
      <c r="C464" s="26"/>
      <c r="D464" s="26"/>
      <c r="E464" s="26"/>
      <c r="F464" s="26"/>
      <c r="G464" s="26"/>
      <c r="H464" s="22"/>
      <c r="I464" s="22"/>
      <c r="J464" s="22"/>
      <c r="K464" s="81"/>
      <c r="L464" s="22"/>
    </row>
    <row r="465" spans="1:12" x14ac:dyDescent="0.35">
      <c r="A465" s="27"/>
      <c r="B465" s="27"/>
      <c r="C465" s="26"/>
      <c r="D465" s="26"/>
      <c r="E465" s="26"/>
      <c r="F465" s="26"/>
      <c r="G465" s="26"/>
      <c r="H465" s="22"/>
      <c r="I465" s="22"/>
      <c r="J465" s="22"/>
      <c r="K465" s="81"/>
      <c r="L465" s="22"/>
    </row>
    <row r="466" spans="1:12" x14ac:dyDescent="0.35">
      <c r="A466" s="27"/>
      <c r="B466" s="27"/>
      <c r="C466" s="26"/>
      <c r="D466" s="26"/>
      <c r="E466" s="26"/>
      <c r="F466" s="26"/>
      <c r="G466" s="26"/>
      <c r="H466" s="22"/>
      <c r="I466" s="22"/>
      <c r="J466" s="22"/>
      <c r="K466" s="81"/>
      <c r="L466" s="22"/>
    </row>
    <row r="467" spans="1:12" x14ac:dyDescent="0.35">
      <c r="A467" s="27"/>
      <c r="B467" s="27"/>
      <c r="C467" s="26"/>
      <c r="D467" s="26"/>
      <c r="E467" s="26"/>
      <c r="F467" s="26"/>
      <c r="G467" s="26"/>
      <c r="H467" s="22"/>
      <c r="I467" s="22"/>
      <c r="J467" s="22"/>
      <c r="K467" s="81"/>
      <c r="L467" s="22"/>
    </row>
    <row r="468" spans="1:12" x14ac:dyDescent="0.35">
      <c r="A468" s="27"/>
      <c r="B468" s="27"/>
      <c r="C468" s="26"/>
      <c r="D468" s="26"/>
      <c r="E468" s="26"/>
      <c r="F468" s="26"/>
      <c r="G468" s="26"/>
      <c r="H468" s="22"/>
      <c r="I468" s="22"/>
      <c r="J468" s="22"/>
      <c r="K468" s="81"/>
      <c r="L468" s="22"/>
    </row>
    <row r="469" spans="1:12" x14ac:dyDescent="0.35">
      <c r="A469" s="27"/>
      <c r="B469" s="27"/>
      <c r="C469" s="26"/>
      <c r="D469" s="26"/>
      <c r="E469" s="26"/>
      <c r="F469" s="26"/>
      <c r="G469" s="26"/>
      <c r="H469" s="22"/>
      <c r="I469" s="22"/>
      <c r="J469" s="22"/>
      <c r="K469" s="81"/>
      <c r="L469" s="22"/>
    </row>
    <row r="470" spans="1:12" x14ac:dyDescent="0.35">
      <c r="A470" s="27"/>
      <c r="B470" s="27"/>
      <c r="C470" s="26"/>
      <c r="D470" s="26"/>
      <c r="E470" s="26"/>
      <c r="F470" s="26"/>
      <c r="G470" s="26"/>
      <c r="H470" s="22"/>
      <c r="I470" s="22"/>
      <c r="J470" s="22"/>
      <c r="K470" s="81"/>
      <c r="L470" s="22"/>
    </row>
    <row r="471" spans="1:12" x14ac:dyDescent="0.35">
      <c r="A471" s="27"/>
      <c r="B471" s="27"/>
      <c r="C471" s="26"/>
      <c r="D471" s="26"/>
      <c r="E471" s="26"/>
      <c r="F471" s="26"/>
      <c r="G471" s="26"/>
      <c r="H471" s="22"/>
      <c r="I471" s="22"/>
      <c r="J471" s="22"/>
      <c r="K471" s="81"/>
      <c r="L471" s="22"/>
    </row>
    <row r="472" spans="1:12" x14ac:dyDescent="0.35">
      <c r="A472" s="27"/>
      <c r="B472" s="27"/>
      <c r="C472" s="26"/>
      <c r="D472" s="26"/>
      <c r="E472" s="26"/>
      <c r="F472" s="26"/>
      <c r="G472" s="26"/>
      <c r="H472" s="22"/>
      <c r="I472" s="22"/>
      <c r="J472" s="22"/>
      <c r="K472" s="81"/>
      <c r="L472" s="22"/>
    </row>
    <row r="473" spans="1:12" x14ac:dyDescent="0.35">
      <c r="A473" s="27"/>
      <c r="B473" s="27"/>
      <c r="C473" s="26"/>
      <c r="D473" s="26"/>
      <c r="E473" s="26"/>
      <c r="F473" s="26"/>
      <c r="G473" s="26"/>
      <c r="H473" s="22"/>
      <c r="I473" s="22"/>
      <c r="J473" s="22"/>
      <c r="K473" s="81"/>
      <c r="L473" s="22"/>
    </row>
    <row r="474" spans="1:12" x14ac:dyDescent="0.35">
      <c r="A474" s="27"/>
      <c r="B474" s="27"/>
      <c r="C474" s="26"/>
      <c r="D474" s="26"/>
      <c r="E474" s="26"/>
      <c r="F474" s="26"/>
      <c r="G474" s="26"/>
      <c r="H474" s="22"/>
      <c r="I474" s="22"/>
      <c r="J474" s="22"/>
      <c r="K474" s="81"/>
      <c r="L474" s="22"/>
    </row>
    <row r="475" spans="1:12" x14ac:dyDescent="0.35">
      <c r="A475" s="27"/>
      <c r="B475" s="27"/>
      <c r="C475" s="26"/>
      <c r="D475" s="26"/>
      <c r="E475" s="26"/>
      <c r="F475" s="26"/>
      <c r="G475" s="26"/>
      <c r="H475" s="22"/>
      <c r="I475" s="22"/>
      <c r="J475" s="22"/>
      <c r="K475" s="81"/>
      <c r="L475" s="22"/>
    </row>
    <row r="476" spans="1:12" x14ac:dyDescent="0.35">
      <c r="A476" s="27"/>
      <c r="B476" s="27"/>
      <c r="C476" s="26"/>
      <c r="D476" s="26"/>
      <c r="E476" s="26"/>
      <c r="F476" s="26"/>
      <c r="G476" s="26"/>
      <c r="H476" s="22"/>
      <c r="I476" s="22"/>
      <c r="J476" s="22"/>
      <c r="K476" s="81"/>
      <c r="L476" s="22"/>
    </row>
    <row r="477" spans="1:12" x14ac:dyDescent="0.35">
      <c r="A477" s="27"/>
      <c r="B477" s="27"/>
      <c r="C477" s="26"/>
      <c r="D477" s="26"/>
      <c r="E477" s="26"/>
      <c r="F477" s="26"/>
      <c r="G477" s="26"/>
      <c r="H477" s="22"/>
      <c r="I477" s="22"/>
      <c r="J477" s="22"/>
      <c r="K477" s="81"/>
      <c r="L477" s="22"/>
    </row>
    <row r="478" spans="1:12" x14ac:dyDescent="0.35">
      <c r="A478" s="27"/>
      <c r="B478" s="27"/>
      <c r="C478" s="26"/>
      <c r="D478" s="26"/>
      <c r="E478" s="26"/>
      <c r="F478" s="26"/>
      <c r="G478" s="26"/>
      <c r="H478" s="22"/>
      <c r="I478" s="22"/>
      <c r="J478" s="22"/>
      <c r="K478" s="81"/>
      <c r="L478" s="22"/>
    </row>
    <row r="479" spans="1:12" x14ac:dyDescent="0.35">
      <c r="A479" s="27"/>
      <c r="B479" s="27"/>
      <c r="C479" s="26"/>
      <c r="D479" s="26"/>
      <c r="E479" s="26"/>
      <c r="F479" s="26"/>
      <c r="G479" s="26"/>
      <c r="H479" s="22"/>
      <c r="I479" s="22"/>
      <c r="J479" s="22"/>
      <c r="K479" s="81"/>
      <c r="L479" s="22"/>
    </row>
    <row r="480" spans="1:12" x14ac:dyDescent="0.35">
      <c r="A480" s="27"/>
      <c r="B480" s="27"/>
      <c r="C480" s="26"/>
      <c r="D480" s="26"/>
      <c r="E480" s="26"/>
      <c r="F480" s="26"/>
      <c r="G480" s="26"/>
      <c r="H480" s="22"/>
      <c r="I480" s="22"/>
      <c r="J480" s="22"/>
      <c r="K480" s="81"/>
      <c r="L480" s="22"/>
    </row>
    <row r="481" spans="1:12" x14ac:dyDescent="0.35">
      <c r="A481" s="27"/>
      <c r="B481" s="27"/>
      <c r="C481" s="26"/>
      <c r="D481" s="26"/>
      <c r="E481" s="26"/>
      <c r="F481" s="26"/>
      <c r="G481" s="26"/>
      <c r="H481" s="22"/>
      <c r="I481" s="22"/>
      <c r="J481" s="22"/>
      <c r="K481" s="81"/>
      <c r="L481" s="22"/>
    </row>
    <row r="482" spans="1:12" x14ac:dyDescent="0.35">
      <c r="A482" s="27"/>
      <c r="B482" s="27"/>
      <c r="C482" s="26"/>
      <c r="D482" s="26"/>
      <c r="E482" s="26"/>
      <c r="F482" s="26"/>
      <c r="G482" s="26"/>
      <c r="H482" s="22"/>
      <c r="I482" s="22"/>
      <c r="J482" s="22"/>
      <c r="K482" s="81"/>
      <c r="L482" s="22"/>
    </row>
    <row r="483" spans="1:12" x14ac:dyDescent="0.35">
      <c r="A483" s="27"/>
      <c r="B483" s="27"/>
      <c r="C483" s="26"/>
      <c r="D483" s="26"/>
      <c r="E483" s="26"/>
      <c r="F483" s="26"/>
      <c r="G483" s="26"/>
      <c r="H483" s="22"/>
      <c r="I483" s="22"/>
      <c r="J483" s="22"/>
      <c r="K483" s="81"/>
      <c r="L483" s="22"/>
    </row>
    <row r="484" spans="1:12" x14ac:dyDescent="0.35">
      <c r="A484" s="27"/>
      <c r="B484" s="27"/>
      <c r="C484" s="26"/>
      <c r="D484" s="26"/>
      <c r="E484" s="26"/>
      <c r="F484" s="26"/>
      <c r="G484" s="26"/>
      <c r="H484" s="22"/>
      <c r="I484" s="22"/>
      <c r="J484" s="22"/>
      <c r="K484" s="81"/>
      <c r="L484" s="22"/>
    </row>
    <row r="485" spans="1:12" x14ac:dyDescent="0.35">
      <c r="A485" s="27"/>
      <c r="B485" s="27"/>
      <c r="C485" s="26"/>
      <c r="D485" s="26"/>
      <c r="E485" s="26"/>
      <c r="F485" s="26"/>
      <c r="G485" s="26"/>
      <c r="H485" s="22"/>
      <c r="I485" s="22"/>
      <c r="J485" s="22"/>
      <c r="K485" s="81"/>
      <c r="L485" s="22"/>
    </row>
    <row r="486" spans="1:12" x14ac:dyDescent="0.35">
      <c r="A486" s="27"/>
      <c r="B486" s="27"/>
      <c r="C486" s="26"/>
      <c r="D486" s="26"/>
      <c r="E486" s="26"/>
      <c r="F486" s="26"/>
      <c r="G486" s="26"/>
      <c r="H486" s="22"/>
      <c r="I486" s="22"/>
      <c r="J486" s="22"/>
      <c r="K486" s="81"/>
      <c r="L486" s="22"/>
    </row>
    <row r="487" spans="1:12" x14ac:dyDescent="0.35">
      <c r="A487" s="27"/>
      <c r="B487" s="27"/>
      <c r="C487" s="26"/>
      <c r="D487" s="26"/>
      <c r="E487" s="26"/>
      <c r="F487" s="26"/>
      <c r="G487" s="26"/>
      <c r="H487" s="22"/>
      <c r="I487" s="22"/>
      <c r="J487" s="22"/>
      <c r="K487" s="81"/>
      <c r="L487" s="22"/>
    </row>
    <row r="488" spans="1:12" x14ac:dyDescent="0.35">
      <c r="A488" s="27"/>
      <c r="B488" s="27"/>
      <c r="C488" s="26"/>
      <c r="D488" s="26"/>
      <c r="E488" s="26"/>
      <c r="F488" s="26"/>
      <c r="G488" s="26"/>
      <c r="H488" s="22"/>
      <c r="I488" s="22"/>
      <c r="J488" s="22"/>
      <c r="K488" s="81"/>
      <c r="L488" s="22"/>
    </row>
    <row r="489" spans="1:12" x14ac:dyDescent="0.35">
      <c r="A489" s="27"/>
      <c r="B489" s="27"/>
      <c r="C489" s="26"/>
      <c r="D489" s="26"/>
      <c r="E489" s="26"/>
      <c r="F489" s="26"/>
      <c r="G489" s="26"/>
      <c r="H489" s="22"/>
      <c r="I489" s="22"/>
      <c r="J489" s="22"/>
      <c r="K489" s="81"/>
      <c r="L489" s="22"/>
    </row>
    <row r="490" spans="1:12" x14ac:dyDescent="0.35">
      <c r="A490" s="27"/>
      <c r="B490" s="27"/>
      <c r="C490" s="26"/>
      <c r="D490" s="26"/>
      <c r="E490" s="26"/>
      <c r="F490" s="26"/>
      <c r="G490" s="26"/>
      <c r="H490" s="22"/>
      <c r="I490" s="22"/>
      <c r="J490" s="22"/>
      <c r="K490" s="81"/>
      <c r="L490" s="22"/>
    </row>
    <row r="491" spans="1:12" x14ac:dyDescent="0.35"/>
    <row r="492" spans="1:12" x14ac:dyDescent="0.35"/>
  </sheetData>
  <protectedRanges>
    <protectedRange sqref="D418:F422" name="Range2"/>
  </protectedRanges>
  <mergeCells count="19">
    <mergeCell ref="G16:J17"/>
    <mergeCell ref="G18:H18"/>
    <mergeCell ref="D421:F421"/>
    <mergeCell ref="D420:F420"/>
    <mergeCell ref="D419:F419"/>
    <mergeCell ref="D418:F418"/>
    <mergeCell ref="D407:E407"/>
    <mergeCell ref="I18:J18"/>
    <mergeCell ref="D411:E411"/>
    <mergeCell ref="D413:E413"/>
    <mergeCell ref="D409:E409"/>
    <mergeCell ref="B11:D11"/>
    <mergeCell ref="B12:D12"/>
    <mergeCell ref="B13:D13"/>
    <mergeCell ref="B14:D14"/>
    <mergeCell ref="B15:D15"/>
    <mergeCell ref="E16:E17"/>
    <mergeCell ref="A405:B405"/>
    <mergeCell ref="D405:E405"/>
  </mergeCells>
  <phoneticPr fontId="21" type="noConversion"/>
  <conditionalFormatting sqref="B14">
    <cfRule type="containsText" dxfId="2" priority="1" stopIfTrue="1" operator="containsText" text="DA">
      <formula>NOT(ISERROR(SEARCH("DA",B14)))</formula>
    </cfRule>
  </conditionalFormatting>
  <conditionalFormatting sqref="B17">
    <cfRule type="containsText" dxfId="1" priority="4" stopIfTrue="1" operator="containsText" text="DA">
      <formula>NOT(ISERROR(SEARCH("DA",B17)))</formula>
    </cfRule>
  </conditionalFormatting>
  <conditionalFormatting sqref="E15:G15">
    <cfRule type="containsText" dxfId="0" priority="5" stopIfTrue="1" operator="containsText" text="DA">
      <formula>NOT(ISERROR(SEARCH("DA",E15)))</formula>
    </cfRule>
  </conditionalFormatting>
  <dataValidations count="7">
    <dataValidation type="list" allowBlank="1" showInputMessage="1" showErrorMessage="1" sqref="B14 G15" xr:uid="{5CF2D1C5-9170-4368-B919-B3A97D9ABAD8}">
      <formula1>"DA , NU , (selectare optiune)"</formula1>
    </dataValidation>
    <dataValidation type="decimal" allowBlank="1" showInputMessage="1" showErrorMessage="1" sqref="J402:J65536" xr:uid="{22EC8AF4-3DA0-46C7-8C0A-B568B83E7E33}">
      <formula1>1</formula1>
      <formula2>2</formula2>
    </dataValidation>
    <dataValidation type="decimal" allowBlank="1" showInputMessage="1" showErrorMessage="1" sqref="E401" xr:uid="{59C41C71-72C7-402C-91E6-7A33568E3A84}">
      <formula1>1</formula1>
      <formula2>1</formula2>
    </dataValidation>
    <dataValidation type="decimal" allowBlank="1" showInputMessage="1" showErrorMessage="1" sqref="C21:D401" xr:uid="{8306B3A3-7865-42DC-B6F6-49B53D23ACD4}">
      <formula1>0</formula1>
      <formula2>9999999999999</formula2>
    </dataValidation>
    <dataValidation type="decimal" allowBlank="1" showInputMessage="1" showErrorMessage="1" sqref="B21:B401" xr:uid="{56A756AA-4A7E-4826-9373-98562BE025A7}">
      <formula1>0</formula1>
      <formula2>9999999999999990</formula2>
    </dataValidation>
    <dataValidation type="list" allowBlank="1" showInputMessage="1" showErrorMessage="1" sqref="G21:J401" xr:uid="{2BFA0CE4-062D-4B65-BB05-7C257ED8DB50}">
      <formula1>$H$1:$H$4</formula1>
    </dataValidation>
    <dataValidation type="decimal" allowBlank="1" showInputMessage="1" showErrorMessage="1" sqref="E21:E400" xr:uid="{DE7C1F1A-CD11-4F31-82D7-117A6C99CE73}">
      <formula1>0</formula1>
      <formula2>1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firstPageNumber="3" orientation="portrait" horizontalDpi="300" verticalDpi="300" r:id="rId1"/>
  <headerFooter scaleWithDoc="0" alignWithMargins="0">
    <oddFooter>&amp;C
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D6FC9-DC3E-44A0-BA1E-72A47A3BB30B}">
  <sheetPr codeName="Foaie2"/>
  <dimension ref="A1:L382"/>
  <sheetViews>
    <sheetView zoomScaleNormal="100" workbookViewId="0">
      <selection activeCell="C30" sqref="C30"/>
    </sheetView>
  </sheetViews>
  <sheetFormatPr defaultColWidth="9.1328125" defaultRowHeight="12.75" x14ac:dyDescent="0.35"/>
  <cols>
    <col min="1" max="1" width="9.1328125" style="73"/>
    <col min="2" max="4" width="9.1328125" style="8" customWidth="1"/>
    <col min="5" max="5" width="9.1328125" style="9" customWidth="1"/>
    <col min="6" max="10" width="9.1328125" style="8" customWidth="1"/>
    <col min="11" max="11" width="9.1328125" style="8"/>
    <col min="12" max="16384" width="9.1328125" style="68"/>
  </cols>
  <sheetData>
    <row r="1" spans="1:12" x14ac:dyDescent="0.35">
      <c r="A1" s="72" t="str">
        <f>IF(Sheet1!A21&lt;&gt;"",Sheet1!A21,"")</f>
        <v/>
      </c>
      <c r="B1" s="7" t="str">
        <f>IF(Sheet1!B21&lt;&gt;"",Sheet1!B21,"")</f>
        <v/>
      </c>
      <c r="C1" s="7" t="str">
        <f>IF(Sheet1!C21&lt;&gt;"",Sheet1!C21,"")</f>
        <v/>
      </c>
      <c r="D1" s="7" t="str">
        <f>IF(Sheet1!D21&lt;&gt;"",Sheet1!D21,"")</f>
        <v/>
      </c>
      <c r="E1" s="7" t="b">
        <f>IF(Sheet1!E21=1,"N",IF(ISNUMBER(B21),"Y"))</f>
        <v>0</v>
      </c>
      <c r="F1" s="7" t="str">
        <f>IF(Sheet1!F21&lt;&gt;"",Sheet1!F21,"")</f>
        <v/>
      </c>
      <c r="G1" s="7" t="str">
        <f>IF(Sheet1!G21&lt;&gt;"",Sheet1!G21,"")</f>
        <v/>
      </c>
      <c r="H1" s="7" t="str">
        <f>IF(Sheet1!H21&lt;&gt;"",Sheet1!H21,"")</f>
        <v/>
      </c>
      <c r="I1" s="7" t="str">
        <f>IF(Sheet1!I21&lt;&gt;"",Sheet1!I21,"")</f>
        <v/>
      </c>
      <c r="J1" s="7" t="str">
        <f>IF(Sheet1!J21&lt;&gt;"",Sheet1!J21,"")</f>
        <v/>
      </c>
      <c r="K1" s="7" t="str">
        <f>IF(Sheet1!K21&lt;&gt;"",Sheet1!K21,"")</f>
        <v/>
      </c>
      <c r="L1" s="7" t="str">
        <f>IF(Sheet1!L121&lt;&gt;"",Sheet1!L21,"")</f>
        <v/>
      </c>
    </row>
    <row r="2" spans="1:12" x14ac:dyDescent="0.35">
      <c r="A2" s="72" t="str">
        <f>IF(Sheet1!A22&lt;&gt;"",Sheet1!A22,"")</f>
        <v/>
      </c>
      <c r="B2" s="7" t="str">
        <f>IF(Sheet1!B22&lt;&gt;"",Sheet1!B22,"")</f>
        <v/>
      </c>
      <c r="C2" s="7" t="str">
        <f>IF(Sheet1!C22&lt;&gt;"",Sheet1!C22,"")</f>
        <v/>
      </c>
      <c r="D2" s="7" t="str">
        <f>IF(Sheet1!D22&lt;&gt;"",Sheet1!D22,"")</f>
        <v/>
      </c>
      <c r="E2" s="7" t="b">
        <f>IF(Sheet1!E22=1,"N",IF(ISNUMBER(B22),"Y"))</f>
        <v>0</v>
      </c>
      <c r="F2" s="7" t="str">
        <f>IF(Sheet1!F22&lt;&gt;"",Sheet1!F22,"")</f>
        <v/>
      </c>
      <c r="G2" s="7" t="str">
        <f>IF(Sheet1!G22&lt;&gt;"",Sheet1!G22,"")</f>
        <v/>
      </c>
      <c r="H2" s="7" t="str">
        <f>IF(Sheet1!H22&lt;&gt;"",Sheet1!H22,"")</f>
        <v/>
      </c>
      <c r="I2" s="7" t="str">
        <f>IF(Sheet1!I22&lt;&gt;"",Sheet1!I22,"")</f>
        <v/>
      </c>
      <c r="J2" s="7" t="str">
        <f>IF(Sheet1!J22&lt;&gt;"",Sheet1!J22,"")</f>
        <v/>
      </c>
      <c r="K2" s="7" t="str">
        <f>IF(Sheet1!K22&lt;&gt;"",Sheet1!K22,"")</f>
        <v/>
      </c>
      <c r="L2" s="7" t="str">
        <f>IF(Sheet1!L122&lt;&gt;"",Sheet1!L22,"")</f>
        <v/>
      </c>
    </row>
    <row r="3" spans="1:12" x14ac:dyDescent="0.35">
      <c r="A3" s="72" t="str">
        <f>IF(Sheet1!A23&lt;&gt;"",Sheet1!A23,"")</f>
        <v/>
      </c>
      <c r="B3" s="7" t="str">
        <f>IF(Sheet1!B23&lt;&gt;"",Sheet1!B23,"")</f>
        <v/>
      </c>
      <c r="C3" s="7" t="str">
        <f>IF(Sheet1!C23&lt;&gt;"",Sheet1!C23,"")</f>
        <v/>
      </c>
      <c r="D3" s="7" t="str">
        <f>IF(Sheet1!D23&lt;&gt;"",Sheet1!D23,"")</f>
        <v/>
      </c>
      <c r="E3" s="7" t="b">
        <f>IF(Sheet1!E23=1,"N",IF(ISNUMBER(B23),"Y"))</f>
        <v>0</v>
      </c>
      <c r="F3" s="7" t="str">
        <f>IF(Sheet1!F23&lt;&gt;"",Sheet1!F23,"")</f>
        <v/>
      </c>
      <c r="G3" s="7" t="str">
        <f>IF(Sheet1!G23&lt;&gt;"",Sheet1!G23,"")</f>
        <v/>
      </c>
      <c r="H3" s="7" t="str">
        <f>IF(Sheet1!H23&lt;&gt;"",Sheet1!H23,"")</f>
        <v/>
      </c>
      <c r="I3" s="7" t="str">
        <f>IF(Sheet1!I23&lt;&gt;"",Sheet1!I23,"")</f>
        <v/>
      </c>
      <c r="J3" s="7" t="str">
        <f>IF(Sheet1!J23&lt;&gt;"",Sheet1!J23,"")</f>
        <v/>
      </c>
      <c r="K3" s="7" t="str">
        <f>IF(Sheet1!K23&lt;&gt;"",Sheet1!K23,"")</f>
        <v/>
      </c>
      <c r="L3" s="7" t="str">
        <f>IF(Sheet1!L123&lt;&gt;"",Sheet1!L23,"")</f>
        <v/>
      </c>
    </row>
    <row r="4" spans="1:12" x14ac:dyDescent="0.35">
      <c r="A4" s="72" t="str">
        <f>IF(Sheet1!A24&lt;&gt;"",Sheet1!A24,"")</f>
        <v/>
      </c>
      <c r="B4" s="7" t="str">
        <f>IF(Sheet1!B24&lt;&gt;"",Sheet1!B24,"")</f>
        <v/>
      </c>
      <c r="C4" s="7" t="str">
        <f>IF(Sheet1!C24&lt;&gt;"",Sheet1!C24,"")</f>
        <v/>
      </c>
      <c r="D4" s="7" t="str">
        <f>IF(Sheet1!D24&lt;&gt;"",Sheet1!D24,"")</f>
        <v/>
      </c>
      <c r="E4" s="7" t="b">
        <f>IF(Sheet1!E24=1,"N",IF(ISNUMBER(B24),"Y"))</f>
        <v>0</v>
      </c>
      <c r="F4" s="7" t="str">
        <f>IF(Sheet1!F24&lt;&gt;"",Sheet1!F24,"")</f>
        <v/>
      </c>
      <c r="G4" s="7" t="str">
        <f>IF(Sheet1!G24&lt;&gt;"",Sheet1!G24,"")</f>
        <v/>
      </c>
      <c r="H4" s="7" t="str">
        <f>IF(Sheet1!H24&lt;&gt;"",Sheet1!H24,"")</f>
        <v/>
      </c>
      <c r="I4" s="7" t="str">
        <f>IF(Sheet1!I24&lt;&gt;"",Sheet1!I24,"")</f>
        <v/>
      </c>
      <c r="J4" s="7" t="str">
        <f>IF(Sheet1!J24&lt;&gt;"",Sheet1!J24,"")</f>
        <v/>
      </c>
      <c r="K4" s="7" t="str">
        <f>IF(Sheet1!K24&lt;&gt;"",Sheet1!K24,"")</f>
        <v/>
      </c>
      <c r="L4" s="7" t="str">
        <f>IF(Sheet1!L124&lt;&gt;"",Sheet1!L24,"")</f>
        <v/>
      </c>
    </row>
    <row r="5" spans="1:12" x14ac:dyDescent="0.35">
      <c r="A5" s="72" t="str">
        <f>IF(Sheet1!A25&lt;&gt;"",Sheet1!A25,"")</f>
        <v/>
      </c>
      <c r="B5" s="7" t="str">
        <f>IF(Sheet1!B25&lt;&gt;"",Sheet1!B25,"")</f>
        <v/>
      </c>
      <c r="C5" s="7" t="str">
        <f>IF(Sheet1!C25&lt;&gt;"",Sheet1!C25,"")</f>
        <v/>
      </c>
      <c r="D5" s="7" t="str">
        <f>IF(Sheet1!D25&lt;&gt;"",Sheet1!D25,"")</f>
        <v/>
      </c>
      <c r="E5" s="7" t="b">
        <f>IF(Sheet1!E25=1,"N",IF(ISNUMBER(B25),"Y"))</f>
        <v>0</v>
      </c>
      <c r="F5" s="7" t="str">
        <f>IF(Sheet1!F25&lt;&gt;"",Sheet1!F25,"")</f>
        <v/>
      </c>
      <c r="G5" s="7" t="str">
        <f>IF(Sheet1!G25&lt;&gt;"",Sheet1!G25,"")</f>
        <v/>
      </c>
      <c r="H5" s="7" t="str">
        <f>IF(Sheet1!H25&lt;&gt;"",Sheet1!H25,"")</f>
        <v/>
      </c>
      <c r="I5" s="7" t="str">
        <f>IF(Sheet1!I25&lt;&gt;"",Sheet1!I25,"")</f>
        <v/>
      </c>
      <c r="J5" s="7" t="str">
        <f>IF(Sheet1!J25&lt;&gt;"",Sheet1!J25,"")</f>
        <v/>
      </c>
      <c r="K5" s="7" t="str">
        <f>IF(Sheet1!K25&lt;&gt;"",Sheet1!K25,"")</f>
        <v/>
      </c>
      <c r="L5" s="7" t="str">
        <f>IF(Sheet1!L125&lt;&gt;"",Sheet1!L25,"")</f>
        <v/>
      </c>
    </row>
    <row r="6" spans="1:12" x14ac:dyDescent="0.35">
      <c r="A6" s="72" t="str">
        <f>IF(Sheet1!A26&lt;&gt;"",Sheet1!A26,"")</f>
        <v/>
      </c>
      <c r="B6" s="7" t="str">
        <f>IF(Sheet1!B26&lt;&gt;"",Sheet1!B26,"")</f>
        <v/>
      </c>
      <c r="C6" s="7" t="str">
        <f>IF(Sheet1!C26&lt;&gt;"",Sheet1!C26,"")</f>
        <v/>
      </c>
      <c r="D6" s="7" t="str">
        <f>IF(Sheet1!D26&lt;&gt;"",Sheet1!D26,"")</f>
        <v/>
      </c>
      <c r="E6" s="7" t="b">
        <f>IF(Sheet1!E26=1,"N",IF(ISNUMBER(B26),"Y"))</f>
        <v>0</v>
      </c>
      <c r="F6" s="7" t="str">
        <f>IF(Sheet1!F26&lt;&gt;"",Sheet1!F26,"")</f>
        <v/>
      </c>
      <c r="G6" s="7" t="str">
        <f>IF(Sheet1!G26&lt;&gt;"",Sheet1!G26,"")</f>
        <v/>
      </c>
      <c r="H6" s="7" t="str">
        <f>IF(Sheet1!H26&lt;&gt;"",Sheet1!H26,"")</f>
        <v/>
      </c>
      <c r="I6" s="7" t="str">
        <f>IF(Sheet1!I26&lt;&gt;"",Sheet1!I26,"")</f>
        <v/>
      </c>
      <c r="J6" s="7" t="str">
        <f>IF(Sheet1!J26&lt;&gt;"",Sheet1!J26,"")</f>
        <v/>
      </c>
      <c r="K6" s="7" t="str">
        <f>IF(Sheet1!K26&lt;&gt;"",Sheet1!K26,"")</f>
        <v/>
      </c>
      <c r="L6" s="7" t="str">
        <f>IF(Sheet1!L126&lt;&gt;"",Sheet1!L26,"")</f>
        <v/>
      </c>
    </row>
    <row r="7" spans="1:12" x14ac:dyDescent="0.35">
      <c r="A7" s="72" t="str">
        <f>IF(Sheet1!A27&lt;&gt;"",Sheet1!A27,"")</f>
        <v/>
      </c>
      <c r="B7" s="7" t="str">
        <f>IF(Sheet1!B27&lt;&gt;"",Sheet1!B27,"")</f>
        <v/>
      </c>
      <c r="C7" s="7" t="str">
        <f>IF(Sheet1!C27&lt;&gt;"",Sheet1!C27,"")</f>
        <v/>
      </c>
      <c r="D7" s="7" t="str">
        <f>IF(Sheet1!D27&lt;&gt;"",Sheet1!D27,"")</f>
        <v/>
      </c>
      <c r="E7" s="7" t="b">
        <f>IF(Sheet1!E27=1,"N",IF(ISNUMBER(B27),"Y"))</f>
        <v>0</v>
      </c>
      <c r="F7" s="7" t="str">
        <f>IF(Sheet1!F27&lt;&gt;"",Sheet1!F27,"")</f>
        <v/>
      </c>
      <c r="G7" s="7" t="str">
        <f>IF(Sheet1!G27&lt;&gt;"",Sheet1!G27,"")</f>
        <v/>
      </c>
      <c r="H7" s="7" t="str">
        <f>IF(Sheet1!H27&lt;&gt;"",Sheet1!H27,"")</f>
        <v/>
      </c>
      <c r="I7" s="7" t="str">
        <f>IF(Sheet1!I27&lt;&gt;"",Sheet1!I27,"")</f>
        <v/>
      </c>
      <c r="J7" s="7" t="str">
        <f>IF(Sheet1!J27&lt;&gt;"",Sheet1!J27,"")</f>
        <v/>
      </c>
      <c r="K7" s="7" t="str">
        <f>IF(Sheet1!K27&lt;&gt;"",Sheet1!K27,"")</f>
        <v/>
      </c>
      <c r="L7" s="7" t="str">
        <f>IF(Sheet1!L127&lt;&gt;"",Sheet1!L27,"")</f>
        <v/>
      </c>
    </row>
    <row r="8" spans="1:12" x14ac:dyDescent="0.35">
      <c r="A8" s="72" t="str">
        <f>IF(Sheet1!A28&lt;&gt;"",Sheet1!A28,"")</f>
        <v/>
      </c>
      <c r="B8" s="7" t="str">
        <f>IF(Sheet1!B28&lt;&gt;"",Sheet1!B28,"")</f>
        <v/>
      </c>
      <c r="C8" s="7" t="str">
        <f>IF(Sheet1!C28&lt;&gt;"",Sheet1!C28,"")</f>
        <v/>
      </c>
      <c r="D8" s="7" t="str">
        <f>IF(Sheet1!D28&lt;&gt;"",Sheet1!D28,"")</f>
        <v/>
      </c>
      <c r="E8" s="7" t="b">
        <f>IF(Sheet1!E28=1,"N",IF(ISNUMBER(B28),"Y"))</f>
        <v>0</v>
      </c>
      <c r="F8" s="7" t="str">
        <f>IF(Sheet1!F28&lt;&gt;"",Sheet1!F28,"")</f>
        <v/>
      </c>
      <c r="G8" s="7" t="str">
        <f>IF(Sheet1!G28&lt;&gt;"",Sheet1!G28,"")</f>
        <v/>
      </c>
      <c r="H8" s="7" t="str">
        <f>IF(Sheet1!H28&lt;&gt;"",Sheet1!H28,"")</f>
        <v/>
      </c>
      <c r="I8" s="7" t="str">
        <f>IF(Sheet1!I28&lt;&gt;"",Sheet1!I28,"")</f>
        <v/>
      </c>
      <c r="J8" s="7" t="str">
        <f>IF(Sheet1!J28&lt;&gt;"",Sheet1!J28,"")</f>
        <v/>
      </c>
      <c r="K8" s="7" t="str">
        <f>IF(Sheet1!K28&lt;&gt;"",Sheet1!K28,"")</f>
        <v/>
      </c>
      <c r="L8" s="7" t="str">
        <f>IF(Sheet1!L128&lt;&gt;"",Sheet1!L28,"")</f>
        <v/>
      </c>
    </row>
    <row r="9" spans="1:12" x14ac:dyDescent="0.35">
      <c r="A9" s="72" t="str">
        <f>IF(Sheet1!A29&lt;&gt;"",Sheet1!A29,"")</f>
        <v/>
      </c>
      <c r="B9" s="7" t="str">
        <f>IF(Sheet1!B29&lt;&gt;"",Sheet1!B29,"")</f>
        <v/>
      </c>
      <c r="C9" s="7" t="str">
        <f>IF(Sheet1!C29&lt;&gt;"",Sheet1!C29,"")</f>
        <v/>
      </c>
      <c r="D9" s="7" t="str">
        <f>IF(Sheet1!D29&lt;&gt;"",Sheet1!D29,"")</f>
        <v/>
      </c>
      <c r="E9" s="7" t="b">
        <f>IF(Sheet1!E29=1,"N",IF(ISNUMBER(B29),"Y"))</f>
        <v>0</v>
      </c>
      <c r="F9" s="7" t="str">
        <f>IF(Sheet1!F29&lt;&gt;"",Sheet1!F29,"")</f>
        <v/>
      </c>
      <c r="G9" s="7" t="str">
        <f>IF(Sheet1!G29&lt;&gt;"",Sheet1!G29,"")</f>
        <v/>
      </c>
      <c r="H9" s="7" t="str">
        <f>IF(Sheet1!H29&lt;&gt;"",Sheet1!H29,"")</f>
        <v/>
      </c>
      <c r="I9" s="7" t="str">
        <f>IF(Sheet1!I29&lt;&gt;"",Sheet1!I29,"")</f>
        <v/>
      </c>
      <c r="J9" s="7" t="str">
        <f>IF(Sheet1!J29&lt;&gt;"",Sheet1!J29,"")</f>
        <v/>
      </c>
      <c r="K9" s="7" t="str">
        <f>IF(Sheet1!K29&lt;&gt;"",Sheet1!K29,"")</f>
        <v/>
      </c>
      <c r="L9" s="7" t="str">
        <f>IF(Sheet1!L129&lt;&gt;"",Sheet1!L29,"")</f>
        <v/>
      </c>
    </row>
    <row r="10" spans="1:12" x14ac:dyDescent="0.35">
      <c r="A10" s="72" t="str">
        <f>IF(Sheet1!A30&lt;&gt;"",Sheet1!A30,"")</f>
        <v/>
      </c>
      <c r="B10" s="7" t="str">
        <f>IF(Sheet1!B30&lt;&gt;"",Sheet1!B30,"")</f>
        <v/>
      </c>
      <c r="C10" s="7" t="str">
        <f>IF(Sheet1!C30&lt;&gt;"",Sheet1!C30,"")</f>
        <v/>
      </c>
      <c r="D10" s="7" t="str">
        <f>IF(Sheet1!D30&lt;&gt;"",Sheet1!D30,"")</f>
        <v/>
      </c>
      <c r="E10" s="7" t="b">
        <f>IF(Sheet1!E30=1,"N",IF(ISNUMBER(B30),"Y"))</f>
        <v>0</v>
      </c>
      <c r="F10" s="7" t="str">
        <f>IF(Sheet1!F30&lt;&gt;"",Sheet1!F30,"")</f>
        <v/>
      </c>
      <c r="G10" s="7" t="str">
        <f>IF(Sheet1!G30&lt;&gt;"",Sheet1!G30,"")</f>
        <v/>
      </c>
      <c r="H10" s="7" t="str">
        <f>IF(Sheet1!H30&lt;&gt;"",Sheet1!H30,"")</f>
        <v/>
      </c>
      <c r="I10" s="7" t="str">
        <f>IF(Sheet1!I30&lt;&gt;"",Sheet1!I30,"")</f>
        <v/>
      </c>
      <c r="J10" s="7" t="str">
        <f>IF(Sheet1!J30&lt;&gt;"",Sheet1!J30,"")</f>
        <v/>
      </c>
      <c r="K10" s="7" t="str">
        <f>IF(Sheet1!K30&lt;&gt;"",Sheet1!K30,"")</f>
        <v/>
      </c>
      <c r="L10" s="7" t="str">
        <f>IF(Sheet1!L130&lt;&gt;"",Sheet1!L30,"")</f>
        <v/>
      </c>
    </row>
    <row r="11" spans="1:12" x14ac:dyDescent="0.35">
      <c r="A11" s="72" t="str">
        <f>IF(Sheet1!A31&lt;&gt;"",Sheet1!A31,"")</f>
        <v/>
      </c>
      <c r="B11" s="7" t="str">
        <f>IF(Sheet1!B31&lt;&gt;"",Sheet1!B31,"")</f>
        <v/>
      </c>
      <c r="C11" s="7" t="str">
        <f>IF(Sheet1!C31&lt;&gt;"",Sheet1!C31,"")</f>
        <v/>
      </c>
      <c r="D11" s="7" t="str">
        <f>IF(Sheet1!D31&lt;&gt;"",Sheet1!D31,"")</f>
        <v/>
      </c>
      <c r="E11" s="7" t="b">
        <f>IF(Sheet1!E31=1,"N",IF(ISNUMBER(B31),"Y"))</f>
        <v>0</v>
      </c>
      <c r="F11" s="7" t="str">
        <f>IF(Sheet1!F31&lt;&gt;"",Sheet1!F31,"")</f>
        <v/>
      </c>
      <c r="G11" s="7" t="str">
        <f>IF(Sheet1!G31&lt;&gt;"",Sheet1!G31,"")</f>
        <v/>
      </c>
      <c r="H11" s="7" t="str">
        <f>IF(Sheet1!H31&lt;&gt;"",Sheet1!H31,"")</f>
        <v/>
      </c>
      <c r="I11" s="7" t="str">
        <f>IF(Sheet1!I31&lt;&gt;"",Sheet1!I31,"")</f>
        <v/>
      </c>
      <c r="J11" s="7" t="str">
        <f>IF(Sheet1!J31&lt;&gt;"",Sheet1!J31,"")</f>
        <v/>
      </c>
      <c r="K11" s="7" t="str">
        <f>IF(Sheet1!K31&lt;&gt;"",Sheet1!K31,"")</f>
        <v/>
      </c>
      <c r="L11" s="7" t="str">
        <f>IF(Sheet1!L131&lt;&gt;"",Sheet1!L31,"")</f>
        <v/>
      </c>
    </row>
    <row r="12" spans="1:12" x14ac:dyDescent="0.35">
      <c r="A12" s="72" t="str">
        <f>IF(Sheet1!A32&lt;&gt;"",Sheet1!A32,"")</f>
        <v/>
      </c>
      <c r="B12" s="7" t="str">
        <f>IF(Sheet1!B32&lt;&gt;"",Sheet1!B32,"")</f>
        <v/>
      </c>
      <c r="C12" s="7" t="str">
        <f>IF(Sheet1!C32&lt;&gt;"",Sheet1!C32,"")</f>
        <v/>
      </c>
      <c r="D12" s="7" t="str">
        <f>IF(Sheet1!D32&lt;&gt;"",Sheet1!D32,"")</f>
        <v/>
      </c>
      <c r="E12" s="7" t="b">
        <f>IF(Sheet1!E32=1,"N",IF(ISNUMBER(B32),"Y"))</f>
        <v>0</v>
      </c>
      <c r="F12" s="7" t="str">
        <f>IF(Sheet1!F32&lt;&gt;"",Sheet1!F32,"")</f>
        <v/>
      </c>
      <c r="G12" s="7" t="str">
        <f>IF(Sheet1!G32&lt;&gt;"",Sheet1!G32,"")</f>
        <v/>
      </c>
      <c r="H12" s="7" t="str">
        <f>IF(Sheet1!H32&lt;&gt;"",Sheet1!H32,"")</f>
        <v/>
      </c>
      <c r="I12" s="7" t="str">
        <f>IF(Sheet1!I32&lt;&gt;"",Sheet1!I32,"")</f>
        <v/>
      </c>
      <c r="J12" s="7" t="str">
        <f>IF(Sheet1!J32&lt;&gt;"",Sheet1!J32,"")</f>
        <v/>
      </c>
      <c r="K12" s="7" t="str">
        <f>IF(Sheet1!K32&lt;&gt;"",Sheet1!K32,"")</f>
        <v/>
      </c>
      <c r="L12" s="7" t="str">
        <f>IF(Sheet1!L132&lt;&gt;"",Sheet1!L32,"")</f>
        <v/>
      </c>
    </row>
    <row r="13" spans="1:12" x14ac:dyDescent="0.35">
      <c r="A13" s="72" t="str">
        <f>IF(Sheet1!A33&lt;&gt;"",Sheet1!A33,"")</f>
        <v/>
      </c>
      <c r="B13" s="7" t="str">
        <f>IF(Sheet1!B33&lt;&gt;"",Sheet1!B33,"")</f>
        <v/>
      </c>
      <c r="C13" s="7" t="str">
        <f>IF(Sheet1!C33&lt;&gt;"",Sheet1!C33,"")</f>
        <v/>
      </c>
      <c r="D13" s="7" t="str">
        <f>IF(Sheet1!D33&lt;&gt;"",Sheet1!D33,"")</f>
        <v/>
      </c>
      <c r="E13" s="7" t="b">
        <f>IF(Sheet1!E33=1,"N",IF(ISNUMBER(B33),"Y"))</f>
        <v>0</v>
      </c>
      <c r="F13" s="7" t="str">
        <f>IF(Sheet1!F33&lt;&gt;"",Sheet1!F33,"")</f>
        <v/>
      </c>
      <c r="G13" s="7" t="str">
        <f>IF(Sheet1!G33&lt;&gt;"",Sheet1!G33,"")</f>
        <v/>
      </c>
      <c r="H13" s="7" t="str">
        <f>IF(Sheet1!H33&lt;&gt;"",Sheet1!H33,"")</f>
        <v/>
      </c>
      <c r="I13" s="7" t="str">
        <f>IF(Sheet1!I33&lt;&gt;"",Sheet1!I33,"")</f>
        <v/>
      </c>
      <c r="J13" s="7" t="str">
        <f>IF(Sheet1!J33&lt;&gt;"",Sheet1!J33,"")</f>
        <v/>
      </c>
      <c r="K13" s="7" t="str">
        <f>IF(Sheet1!K33&lt;&gt;"",Sheet1!K33,"")</f>
        <v/>
      </c>
      <c r="L13" s="7" t="str">
        <f>IF(Sheet1!L133&lt;&gt;"",Sheet1!L33,"")</f>
        <v/>
      </c>
    </row>
    <row r="14" spans="1:12" x14ac:dyDescent="0.35">
      <c r="A14" s="72" t="str">
        <f>IF(Sheet1!A34&lt;&gt;"",Sheet1!A34,"")</f>
        <v/>
      </c>
      <c r="B14" s="7" t="str">
        <f>IF(Sheet1!B34&lt;&gt;"",Sheet1!B34,"")</f>
        <v/>
      </c>
      <c r="C14" s="7" t="str">
        <f>IF(Sheet1!C34&lt;&gt;"",Sheet1!C34,"")</f>
        <v/>
      </c>
      <c r="D14" s="7" t="str">
        <f>IF(Sheet1!D34&lt;&gt;"",Sheet1!D34,"")</f>
        <v/>
      </c>
      <c r="E14" s="7" t="b">
        <f>IF(Sheet1!E34=1,"N",IF(ISNUMBER(B34),"Y"))</f>
        <v>0</v>
      </c>
      <c r="F14" s="7" t="str">
        <f>IF(Sheet1!F34&lt;&gt;"",Sheet1!F34,"")</f>
        <v/>
      </c>
      <c r="G14" s="7" t="str">
        <f>IF(Sheet1!G34&lt;&gt;"",Sheet1!G34,"")</f>
        <v/>
      </c>
      <c r="H14" s="7" t="str">
        <f>IF(Sheet1!H34&lt;&gt;"",Sheet1!H34,"")</f>
        <v/>
      </c>
      <c r="I14" s="7" t="str">
        <f>IF(Sheet1!I34&lt;&gt;"",Sheet1!I34,"")</f>
        <v/>
      </c>
      <c r="J14" s="7" t="str">
        <f>IF(Sheet1!J34&lt;&gt;"",Sheet1!J34,"")</f>
        <v/>
      </c>
      <c r="K14" s="7" t="str">
        <f>IF(Sheet1!K34&lt;&gt;"",Sheet1!K34,"")</f>
        <v/>
      </c>
      <c r="L14" s="7" t="str">
        <f>IF(Sheet1!L134&lt;&gt;"",Sheet1!L34,"")</f>
        <v/>
      </c>
    </row>
    <row r="15" spans="1:12" x14ac:dyDescent="0.35">
      <c r="A15" s="72" t="str">
        <f>IF(Sheet1!A35&lt;&gt;"",Sheet1!A35,"")</f>
        <v/>
      </c>
      <c r="B15" s="7" t="str">
        <f>IF(Sheet1!B35&lt;&gt;"",Sheet1!B35,"")</f>
        <v/>
      </c>
      <c r="C15" s="7" t="str">
        <f>IF(Sheet1!C35&lt;&gt;"",Sheet1!C35,"")</f>
        <v/>
      </c>
      <c r="D15" s="7" t="str">
        <f>IF(Sheet1!D35&lt;&gt;"",Sheet1!D35,"")</f>
        <v/>
      </c>
      <c r="E15" s="7" t="b">
        <f>IF(Sheet1!E35=1,"N",IF(ISNUMBER(B35),"Y"))</f>
        <v>0</v>
      </c>
      <c r="F15" s="7" t="str">
        <f>IF(Sheet1!F35&lt;&gt;"",Sheet1!F35,"")</f>
        <v/>
      </c>
      <c r="G15" s="7" t="str">
        <f>IF(Sheet1!G35&lt;&gt;"",Sheet1!G35,"")</f>
        <v/>
      </c>
      <c r="H15" s="7" t="str">
        <f>IF(Sheet1!H35&lt;&gt;"",Sheet1!H35,"")</f>
        <v/>
      </c>
      <c r="I15" s="7" t="str">
        <f>IF(Sheet1!I35&lt;&gt;"",Sheet1!I35,"")</f>
        <v/>
      </c>
      <c r="J15" s="7" t="str">
        <f>IF(Sheet1!J35&lt;&gt;"",Sheet1!J35,"")</f>
        <v/>
      </c>
      <c r="K15" s="7" t="str">
        <f>IF(Sheet1!K35&lt;&gt;"",Sheet1!K35,"")</f>
        <v/>
      </c>
      <c r="L15" s="7" t="str">
        <f>IF(Sheet1!L135&lt;&gt;"",Sheet1!L35,"")</f>
        <v/>
      </c>
    </row>
    <row r="16" spans="1:12" x14ac:dyDescent="0.35">
      <c r="A16" s="72" t="str">
        <f>IF(Sheet1!A36&lt;&gt;"",Sheet1!A36,"")</f>
        <v/>
      </c>
      <c r="B16" s="7" t="str">
        <f>IF(Sheet1!B36&lt;&gt;"",Sheet1!B36,"")</f>
        <v/>
      </c>
      <c r="C16" s="7" t="str">
        <f>IF(Sheet1!C36&lt;&gt;"",Sheet1!C36,"")</f>
        <v/>
      </c>
      <c r="D16" s="7" t="str">
        <f>IF(Sheet1!D36&lt;&gt;"",Sheet1!D36,"")</f>
        <v/>
      </c>
      <c r="E16" s="7" t="b">
        <f>IF(Sheet1!E36=1,"N",IF(ISNUMBER(B36),"Y"))</f>
        <v>0</v>
      </c>
      <c r="F16" s="7" t="str">
        <f>IF(Sheet1!F36&lt;&gt;"",Sheet1!F36,"")</f>
        <v/>
      </c>
      <c r="G16" s="7" t="str">
        <f>IF(Sheet1!G36&lt;&gt;"",Sheet1!G36,"")</f>
        <v/>
      </c>
      <c r="H16" s="7" t="str">
        <f>IF(Sheet1!H36&lt;&gt;"",Sheet1!H36,"")</f>
        <v/>
      </c>
      <c r="I16" s="7" t="str">
        <f>IF(Sheet1!I36&lt;&gt;"",Sheet1!I36,"")</f>
        <v/>
      </c>
      <c r="J16" s="7" t="str">
        <f>IF(Sheet1!J36&lt;&gt;"",Sheet1!J36,"")</f>
        <v/>
      </c>
      <c r="K16" s="7" t="str">
        <f>IF(Sheet1!K36&lt;&gt;"",Sheet1!K36,"")</f>
        <v/>
      </c>
      <c r="L16" s="7" t="str">
        <f>IF(Sheet1!L136&lt;&gt;"",Sheet1!L36,"")</f>
        <v/>
      </c>
    </row>
    <row r="17" spans="1:12" x14ac:dyDescent="0.35">
      <c r="A17" s="72" t="str">
        <f>IF(Sheet1!A37&lt;&gt;"",Sheet1!A37,"")</f>
        <v/>
      </c>
      <c r="B17" s="7" t="str">
        <f>IF(Sheet1!B37&lt;&gt;"",Sheet1!B37,"")</f>
        <v/>
      </c>
      <c r="C17" s="7" t="str">
        <f>IF(Sheet1!C37&lt;&gt;"",Sheet1!C37,"")</f>
        <v/>
      </c>
      <c r="D17" s="7" t="str">
        <f>IF(Sheet1!D37&lt;&gt;"",Sheet1!D37,"")</f>
        <v/>
      </c>
      <c r="E17" s="7" t="b">
        <f>IF(Sheet1!E37=1,"N",IF(ISNUMBER(B37),"Y"))</f>
        <v>0</v>
      </c>
      <c r="F17" s="7" t="str">
        <f>IF(Sheet1!F37&lt;&gt;"",Sheet1!F37,"")</f>
        <v/>
      </c>
      <c r="G17" s="7" t="str">
        <f>IF(Sheet1!G37&lt;&gt;"",Sheet1!G37,"")</f>
        <v/>
      </c>
      <c r="H17" s="7" t="str">
        <f>IF(Sheet1!H37&lt;&gt;"",Sheet1!H37,"")</f>
        <v/>
      </c>
      <c r="I17" s="7" t="str">
        <f>IF(Sheet1!I37&lt;&gt;"",Sheet1!I37,"")</f>
        <v/>
      </c>
      <c r="J17" s="7" t="str">
        <f>IF(Sheet1!J37&lt;&gt;"",Sheet1!J37,"")</f>
        <v/>
      </c>
      <c r="K17" s="7" t="str">
        <f>IF(Sheet1!K37&lt;&gt;"",Sheet1!K37,"")</f>
        <v/>
      </c>
      <c r="L17" s="7" t="str">
        <f>IF(Sheet1!L137&lt;&gt;"",Sheet1!L37,"")</f>
        <v/>
      </c>
    </row>
    <row r="18" spans="1:12" x14ac:dyDescent="0.35">
      <c r="A18" s="72" t="str">
        <f>IF(Sheet1!A38&lt;&gt;"",Sheet1!A38,"")</f>
        <v/>
      </c>
      <c r="B18" s="7" t="str">
        <f>IF(Sheet1!B38&lt;&gt;"",Sheet1!B38,"")</f>
        <v/>
      </c>
      <c r="C18" s="7" t="str">
        <f>IF(Sheet1!C38&lt;&gt;"",Sheet1!C38,"")</f>
        <v/>
      </c>
      <c r="D18" s="7" t="str">
        <f>IF(Sheet1!D38&lt;&gt;"",Sheet1!D38,"")</f>
        <v/>
      </c>
      <c r="E18" s="7" t="b">
        <f>IF(Sheet1!E38=1,"N",IF(ISNUMBER(B38),"Y"))</f>
        <v>0</v>
      </c>
      <c r="F18" s="7" t="str">
        <f>IF(Sheet1!F38&lt;&gt;"",Sheet1!F38,"")</f>
        <v/>
      </c>
      <c r="G18" s="7" t="str">
        <f>IF(Sheet1!G38&lt;&gt;"",Sheet1!G38,"")</f>
        <v/>
      </c>
      <c r="H18" s="7" t="str">
        <f>IF(Sheet1!H38&lt;&gt;"",Sheet1!H38,"")</f>
        <v/>
      </c>
      <c r="I18" s="7" t="str">
        <f>IF(Sheet1!I38&lt;&gt;"",Sheet1!I38,"")</f>
        <v/>
      </c>
      <c r="J18" s="7" t="str">
        <f>IF(Sheet1!J38&lt;&gt;"",Sheet1!J38,"")</f>
        <v/>
      </c>
      <c r="K18" s="7" t="str">
        <f>IF(Sheet1!K38&lt;&gt;"",Sheet1!K38,"")</f>
        <v/>
      </c>
      <c r="L18" s="7" t="str">
        <f>IF(Sheet1!L138&lt;&gt;"",Sheet1!L38,"")</f>
        <v/>
      </c>
    </row>
    <row r="19" spans="1:12" x14ac:dyDescent="0.35">
      <c r="A19" s="72" t="str">
        <f>IF(Sheet1!A39&lt;&gt;"",Sheet1!A39,"")</f>
        <v/>
      </c>
      <c r="B19" s="7" t="str">
        <f>IF(Sheet1!B39&lt;&gt;"",Sheet1!B39,"")</f>
        <v/>
      </c>
      <c r="C19" s="7" t="str">
        <f>IF(Sheet1!C39&lt;&gt;"",Sheet1!C39,"")</f>
        <v/>
      </c>
      <c r="D19" s="7" t="str">
        <f>IF(Sheet1!D39&lt;&gt;"",Sheet1!D39,"")</f>
        <v/>
      </c>
      <c r="E19" s="7" t="b">
        <f>IF(Sheet1!E39=1,"N",IF(ISNUMBER(B39),"Y"))</f>
        <v>0</v>
      </c>
      <c r="F19" s="7" t="str">
        <f>IF(Sheet1!F39&lt;&gt;"",Sheet1!F39,"")</f>
        <v/>
      </c>
      <c r="G19" s="7" t="str">
        <f>IF(Sheet1!G39&lt;&gt;"",Sheet1!G39,"")</f>
        <v/>
      </c>
      <c r="H19" s="7" t="str">
        <f>IF(Sheet1!H39&lt;&gt;"",Sheet1!H39,"")</f>
        <v/>
      </c>
      <c r="I19" s="7" t="str">
        <f>IF(Sheet1!I39&lt;&gt;"",Sheet1!I39,"")</f>
        <v/>
      </c>
      <c r="J19" s="7" t="str">
        <f>IF(Sheet1!J39&lt;&gt;"",Sheet1!J39,"")</f>
        <v/>
      </c>
      <c r="K19" s="7" t="str">
        <f>IF(Sheet1!K39&lt;&gt;"",Sheet1!K39,"")</f>
        <v/>
      </c>
      <c r="L19" s="7" t="str">
        <f>IF(Sheet1!L139&lt;&gt;"",Sheet1!L39,"")</f>
        <v/>
      </c>
    </row>
    <row r="20" spans="1:12" x14ac:dyDescent="0.35">
      <c r="A20" s="72" t="str">
        <f>IF(Sheet1!A40&lt;&gt;"",Sheet1!A40,"")</f>
        <v/>
      </c>
      <c r="B20" s="7" t="str">
        <f>IF(Sheet1!B40&lt;&gt;"",Sheet1!B40,"")</f>
        <v/>
      </c>
      <c r="C20" s="7" t="str">
        <f>IF(Sheet1!C40&lt;&gt;"",Sheet1!C40,"")</f>
        <v/>
      </c>
      <c r="D20" s="7" t="str">
        <f>IF(Sheet1!D40&lt;&gt;"",Sheet1!D40,"")</f>
        <v/>
      </c>
      <c r="E20" s="7" t="b">
        <f>IF(Sheet1!E40=1,"N",IF(ISNUMBER(B40),"Y"))</f>
        <v>0</v>
      </c>
      <c r="F20" s="7" t="str">
        <f>IF(Sheet1!F40&lt;&gt;"",Sheet1!F40,"")</f>
        <v/>
      </c>
      <c r="G20" s="7" t="str">
        <f>IF(Sheet1!G40&lt;&gt;"",Sheet1!G40,"")</f>
        <v/>
      </c>
      <c r="H20" s="7" t="str">
        <f>IF(Sheet1!H40&lt;&gt;"",Sheet1!H40,"")</f>
        <v/>
      </c>
      <c r="I20" s="7" t="str">
        <f>IF(Sheet1!I40&lt;&gt;"",Sheet1!I40,"")</f>
        <v/>
      </c>
      <c r="J20" s="7" t="str">
        <f>IF(Sheet1!J40&lt;&gt;"",Sheet1!J40,"")</f>
        <v/>
      </c>
      <c r="K20" s="7" t="str">
        <f>IF(Sheet1!K40&lt;&gt;"",Sheet1!K40,"")</f>
        <v/>
      </c>
      <c r="L20" s="7" t="str">
        <f>IF(Sheet1!L140&lt;&gt;"",Sheet1!L40,"")</f>
        <v/>
      </c>
    </row>
    <row r="21" spans="1:12" x14ac:dyDescent="0.35">
      <c r="A21" s="72" t="str">
        <f>IF(Sheet1!A41&lt;&gt;"",Sheet1!A41,"")</f>
        <v/>
      </c>
      <c r="B21" s="7" t="str">
        <f>IF(Sheet1!B41&lt;&gt;"",Sheet1!B41,"")</f>
        <v/>
      </c>
      <c r="C21" s="7" t="str">
        <f>IF(Sheet1!C41&lt;&gt;"",Sheet1!C41,"")</f>
        <v/>
      </c>
      <c r="D21" s="7" t="str">
        <f>IF(Sheet1!D41&lt;&gt;"",Sheet1!D41,"")</f>
        <v/>
      </c>
      <c r="E21" s="7" t="b">
        <f>IF(Sheet1!E41=1,"N",IF(ISNUMBER(B41),"Y"))</f>
        <v>0</v>
      </c>
      <c r="F21" s="7" t="str">
        <f>IF(Sheet1!F41&lt;&gt;"",Sheet1!F41,"")</f>
        <v/>
      </c>
      <c r="G21" s="7" t="str">
        <f>IF(Sheet1!G41&lt;&gt;"",Sheet1!G41,"")</f>
        <v/>
      </c>
      <c r="H21" s="7" t="str">
        <f>IF(Sheet1!H41&lt;&gt;"",Sheet1!H41,"")</f>
        <v/>
      </c>
      <c r="I21" s="7" t="str">
        <f>IF(Sheet1!I41&lt;&gt;"",Sheet1!I41,"")</f>
        <v/>
      </c>
      <c r="J21" s="7" t="str">
        <f>IF(Sheet1!J41&lt;&gt;"",Sheet1!J41,"")</f>
        <v/>
      </c>
      <c r="K21" s="7" t="str">
        <f>IF(Sheet1!K41&lt;&gt;"",Sheet1!K41,"")</f>
        <v/>
      </c>
      <c r="L21" s="7" t="str">
        <f>IF(Sheet1!L141&lt;&gt;"",Sheet1!L41,"")</f>
        <v/>
      </c>
    </row>
    <row r="22" spans="1:12" x14ac:dyDescent="0.35">
      <c r="A22" s="72" t="str">
        <f>IF(Sheet1!A42&lt;&gt;"",Sheet1!A42,"")</f>
        <v/>
      </c>
      <c r="B22" s="7" t="str">
        <f>IF(Sheet1!B42&lt;&gt;"",Sheet1!B42,"")</f>
        <v/>
      </c>
      <c r="C22" s="7" t="str">
        <f>IF(Sheet1!C42&lt;&gt;"",Sheet1!C42,"")</f>
        <v/>
      </c>
      <c r="D22" s="7" t="str">
        <f>IF(Sheet1!D42&lt;&gt;"",Sheet1!D42,"")</f>
        <v/>
      </c>
      <c r="E22" s="7" t="b">
        <f>IF(Sheet1!E42=1,"N",IF(ISNUMBER(B42),"Y"))</f>
        <v>0</v>
      </c>
      <c r="F22" s="7" t="str">
        <f>IF(Sheet1!F42&lt;&gt;"",Sheet1!F42,"")</f>
        <v/>
      </c>
      <c r="G22" s="7" t="str">
        <f>IF(Sheet1!G42&lt;&gt;"",Sheet1!G42,"")</f>
        <v/>
      </c>
      <c r="H22" s="7" t="str">
        <f>IF(Sheet1!H42&lt;&gt;"",Sheet1!H42,"")</f>
        <v/>
      </c>
      <c r="I22" s="7" t="str">
        <f>IF(Sheet1!I42&lt;&gt;"",Sheet1!I42,"")</f>
        <v/>
      </c>
      <c r="J22" s="7" t="str">
        <f>IF(Sheet1!J42&lt;&gt;"",Sheet1!J42,"")</f>
        <v/>
      </c>
      <c r="K22" s="7" t="str">
        <f>IF(Sheet1!K42&lt;&gt;"",Sheet1!K42,"")</f>
        <v/>
      </c>
      <c r="L22" s="7" t="str">
        <f>IF(Sheet1!L142&lt;&gt;"",Sheet1!L42,"")</f>
        <v/>
      </c>
    </row>
    <row r="23" spans="1:12" x14ac:dyDescent="0.35">
      <c r="A23" s="72" t="str">
        <f>IF(Sheet1!A43&lt;&gt;"",Sheet1!A43,"")</f>
        <v/>
      </c>
      <c r="B23" s="7" t="str">
        <f>IF(Sheet1!B43&lt;&gt;"",Sheet1!B43,"")</f>
        <v/>
      </c>
      <c r="C23" s="7" t="str">
        <f>IF(Sheet1!C43&lt;&gt;"",Sheet1!C43,"")</f>
        <v/>
      </c>
      <c r="D23" s="7" t="str">
        <f>IF(Sheet1!D43&lt;&gt;"",Sheet1!D43,"")</f>
        <v/>
      </c>
      <c r="E23" s="7" t="b">
        <f>IF(Sheet1!E43=1,"N",IF(ISNUMBER(B43),"Y"))</f>
        <v>0</v>
      </c>
      <c r="F23" s="7" t="str">
        <f>IF(Sheet1!F43&lt;&gt;"",Sheet1!F43,"")</f>
        <v/>
      </c>
      <c r="G23" s="7" t="str">
        <f>IF(Sheet1!G43&lt;&gt;"",Sheet1!G43,"")</f>
        <v/>
      </c>
      <c r="H23" s="7" t="str">
        <f>IF(Sheet1!H43&lt;&gt;"",Sheet1!H43,"")</f>
        <v/>
      </c>
      <c r="I23" s="7" t="str">
        <f>IF(Sheet1!I43&lt;&gt;"",Sheet1!I43,"")</f>
        <v/>
      </c>
      <c r="J23" s="7" t="str">
        <f>IF(Sheet1!J43&lt;&gt;"",Sheet1!J43,"")</f>
        <v/>
      </c>
      <c r="K23" s="7" t="str">
        <f>IF(Sheet1!K43&lt;&gt;"",Sheet1!K43,"")</f>
        <v/>
      </c>
      <c r="L23" s="7" t="str">
        <f>IF(Sheet1!L143&lt;&gt;"",Sheet1!L43,"")</f>
        <v/>
      </c>
    </row>
    <row r="24" spans="1:12" x14ac:dyDescent="0.35">
      <c r="A24" s="72" t="str">
        <f>IF(Sheet1!A44&lt;&gt;"",Sheet1!A44,"")</f>
        <v/>
      </c>
      <c r="B24" s="7" t="str">
        <f>IF(Sheet1!B44&lt;&gt;"",Sheet1!B44,"")</f>
        <v/>
      </c>
      <c r="C24" s="7" t="str">
        <f>IF(Sheet1!C44&lt;&gt;"",Sheet1!C44,"")</f>
        <v/>
      </c>
      <c r="D24" s="7" t="str">
        <f>IF(Sheet1!D44&lt;&gt;"",Sheet1!D44,"")</f>
        <v/>
      </c>
      <c r="E24" s="7" t="b">
        <f>IF(Sheet1!E44=1,"N",IF(ISNUMBER(B44),"Y"))</f>
        <v>0</v>
      </c>
      <c r="F24" s="7" t="str">
        <f>IF(Sheet1!F44&lt;&gt;"",Sheet1!F44,"")</f>
        <v/>
      </c>
      <c r="G24" s="7" t="str">
        <f>IF(Sheet1!G44&lt;&gt;"",Sheet1!G44,"")</f>
        <v/>
      </c>
      <c r="H24" s="7" t="str">
        <f>IF(Sheet1!H44&lt;&gt;"",Sheet1!H44,"")</f>
        <v/>
      </c>
      <c r="I24" s="7" t="str">
        <f>IF(Sheet1!I44&lt;&gt;"",Sheet1!I44,"")</f>
        <v/>
      </c>
      <c r="J24" s="7" t="str">
        <f>IF(Sheet1!J44&lt;&gt;"",Sheet1!J44,"")</f>
        <v/>
      </c>
      <c r="K24" s="7" t="str">
        <f>IF(Sheet1!K44&lt;&gt;"",Sheet1!K44,"")</f>
        <v/>
      </c>
      <c r="L24" s="7" t="str">
        <f>IF(Sheet1!L144&lt;&gt;"",Sheet1!L44,"")</f>
        <v/>
      </c>
    </row>
    <row r="25" spans="1:12" x14ac:dyDescent="0.35">
      <c r="A25" s="72" t="str">
        <f>IF(Sheet1!A45&lt;&gt;"",Sheet1!A45,"")</f>
        <v/>
      </c>
      <c r="B25" s="7" t="str">
        <f>IF(Sheet1!B45&lt;&gt;"",Sheet1!B45,"")</f>
        <v/>
      </c>
      <c r="C25" s="7" t="str">
        <f>IF(Sheet1!C45&lt;&gt;"",Sheet1!C45,"")</f>
        <v/>
      </c>
      <c r="D25" s="7" t="str">
        <f>IF(Sheet1!D45&lt;&gt;"",Sheet1!D45,"")</f>
        <v/>
      </c>
      <c r="E25" s="7" t="b">
        <f>IF(Sheet1!E45=1,"N",IF(ISNUMBER(B45),"Y"))</f>
        <v>0</v>
      </c>
      <c r="F25" s="7" t="str">
        <f>IF(Sheet1!F45&lt;&gt;"",Sheet1!F45,"")</f>
        <v/>
      </c>
      <c r="G25" s="7" t="str">
        <f>IF(Sheet1!G45&lt;&gt;"",Sheet1!G45,"")</f>
        <v/>
      </c>
      <c r="H25" s="7" t="str">
        <f>IF(Sheet1!H45&lt;&gt;"",Sheet1!H45,"")</f>
        <v/>
      </c>
      <c r="I25" s="7" t="str">
        <f>IF(Sheet1!I45&lt;&gt;"",Sheet1!I45,"")</f>
        <v/>
      </c>
      <c r="J25" s="7" t="str">
        <f>IF(Sheet1!J45&lt;&gt;"",Sheet1!J45,"")</f>
        <v/>
      </c>
      <c r="K25" s="7" t="str">
        <f>IF(Sheet1!K45&lt;&gt;"",Sheet1!K45,"")</f>
        <v/>
      </c>
      <c r="L25" s="7" t="str">
        <f>IF(Sheet1!L145&lt;&gt;"",Sheet1!L45,"")</f>
        <v/>
      </c>
    </row>
    <row r="26" spans="1:12" x14ac:dyDescent="0.35">
      <c r="A26" s="72" t="str">
        <f>IF(Sheet1!A46&lt;&gt;"",Sheet1!A46,"")</f>
        <v/>
      </c>
      <c r="B26" s="7" t="str">
        <f>IF(Sheet1!B46&lt;&gt;"",Sheet1!B46,"")</f>
        <v/>
      </c>
      <c r="C26" s="7" t="str">
        <f>IF(Sheet1!C46&lt;&gt;"",Sheet1!C46,"")</f>
        <v/>
      </c>
      <c r="D26" s="7" t="str">
        <f>IF(Sheet1!D46&lt;&gt;"",Sheet1!D46,"")</f>
        <v/>
      </c>
      <c r="E26" s="7" t="b">
        <f>IF(Sheet1!E46=1,"N",IF(ISNUMBER(B46),"Y"))</f>
        <v>0</v>
      </c>
      <c r="F26" s="7" t="str">
        <f>IF(Sheet1!F46&lt;&gt;"",Sheet1!F46,"")</f>
        <v/>
      </c>
      <c r="G26" s="7" t="str">
        <f>IF(Sheet1!G46&lt;&gt;"",Sheet1!G46,"")</f>
        <v/>
      </c>
      <c r="H26" s="7" t="str">
        <f>IF(Sheet1!H46&lt;&gt;"",Sheet1!H46,"")</f>
        <v/>
      </c>
      <c r="I26" s="7" t="str">
        <f>IF(Sheet1!I46&lt;&gt;"",Sheet1!I46,"")</f>
        <v/>
      </c>
      <c r="J26" s="7" t="str">
        <f>IF(Sheet1!J46&lt;&gt;"",Sheet1!J46,"")</f>
        <v/>
      </c>
      <c r="K26" s="7" t="str">
        <f>IF(Sheet1!K46&lt;&gt;"",Sheet1!K46,"")</f>
        <v/>
      </c>
      <c r="L26" s="7" t="str">
        <f>IF(Sheet1!L146&lt;&gt;"",Sheet1!L46,"")</f>
        <v/>
      </c>
    </row>
    <row r="27" spans="1:12" x14ac:dyDescent="0.35">
      <c r="A27" s="72" t="str">
        <f>IF(Sheet1!A47&lt;&gt;"",Sheet1!A47,"")</f>
        <v/>
      </c>
      <c r="B27" s="7" t="str">
        <f>IF(Sheet1!B47&lt;&gt;"",Sheet1!B47,"")</f>
        <v/>
      </c>
      <c r="C27" s="7" t="str">
        <f>IF(Sheet1!C47&lt;&gt;"",Sheet1!C47,"")</f>
        <v/>
      </c>
      <c r="D27" s="7" t="str">
        <f>IF(Sheet1!D47&lt;&gt;"",Sheet1!D47,"")</f>
        <v/>
      </c>
      <c r="E27" s="7" t="b">
        <f>IF(Sheet1!E47=1,"N",IF(ISNUMBER(B47),"Y"))</f>
        <v>0</v>
      </c>
      <c r="F27" s="7" t="str">
        <f>IF(Sheet1!F47&lt;&gt;"",Sheet1!F47,"")</f>
        <v/>
      </c>
      <c r="G27" s="7" t="str">
        <f>IF(Sheet1!G47&lt;&gt;"",Sheet1!G47,"")</f>
        <v/>
      </c>
      <c r="H27" s="7" t="str">
        <f>IF(Sheet1!H47&lt;&gt;"",Sheet1!H47,"")</f>
        <v/>
      </c>
      <c r="I27" s="7" t="str">
        <f>IF(Sheet1!I47&lt;&gt;"",Sheet1!I47,"")</f>
        <v/>
      </c>
      <c r="J27" s="7" t="str">
        <f>IF(Sheet1!J47&lt;&gt;"",Sheet1!J47,"")</f>
        <v/>
      </c>
      <c r="K27" s="7" t="str">
        <f>IF(Sheet1!K47&lt;&gt;"",Sheet1!K47,"")</f>
        <v/>
      </c>
      <c r="L27" s="7" t="str">
        <f>IF(Sheet1!L147&lt;&gt;"",Sheet1!L47,"")</f>
        <v/>
      </c>
    </row>
    <row r="28" spans="1:12" x14ac:dyDescent="0.35">
      <c r="A28" s="72" t="str">
        <f>IF(Sheet1!A48&lt;&gt;"",Sheet1!A48,"")</f>
        <v/>
      </c>
      <c r="B28" s="7" t="str">
        <f>IF(Sheet1!B48&lt;&gt;"",Sheet1!B48,"")</f>
        <v/>
      </c>
      <c r="C28" s="7" t="str">
        <f>IF(Sheet1!C48&lt;&gt;"",Sheet1!C48,"")</f>
        <v/>
      </c>
      <c r="D28" s="7" t="str">
        <f>IF(Sheet1!D48&lt;&gt;"",Sheet1!D48,"")</f>
        <v/>
      </c>
      <c r="E28" s="7" t="b">
        <f>IF(Sheet1!E48=1,"N",IF(ISNUMBER(B48),"Y"))</f>
        <v>0</v>
      </c>
      <c r="F28" s="7" t="str">
        <f>IF(Sheet1!F48&lt;&gt;"",Sheet1!F48,"")</f>
        <v/>
      </c>
      <c r="G28" s="7" t="str">
        <f>IF(Sheet1!G48&lt;&gt;"",Sheet1!G48,"")</f>
        <v/>
      </c>
      <c r="H28" s="7" t="str">
        <f>IF(Sheet1!H48&lt;&gt;"",Sheet1!H48,"")</f>
        <v/>
      </c>
      <c r="I28" s="7" t="str">
        <f>IF(Sheet1!I48&lt;&gt;"",Sheet1!I48,"")</f>
        <v/>
      </c>
      <c r="J28" s="7" t="str">
        <f>IF(Sheet1!J48&lt;&gt;"",Sheet1!J48,"")</f>
        <v/>
      </c>
      <c r="K28" s="7" t="str">
        <f>IF(Sheet1!K48&lt;&gt;"",Sheet1!K48,"")</f>
        <v/>
      </c>
      <c r="L28" s="7" t="str">
        <f>IF(Sheet1!L148&lt;&gt;"",Sheet1!L48,"")</f>
        <v/>
      </c>
    </row>
    <row r="29" spans="1:12" x14ac:dyDescent="0.35">
      <c r="A29" s="72" t="str">
        <f>IF(Sheet1!A49&lt;&gt;"",Sheet1!A49,"")</f>
        <v/>
      </c>
      <c r="B29" s="7" t="str">
        <f>IF(Sheet1!B49&lt;&gt;"",Sheet1!B49,"")</f>
        <v/>
      </c>
      <c r="C29" s="7" t="str">
        <f>IF(Sheet1!C49&lt;&gt;"",Sheet1!C49,"")</f>
        <v/>
      </c>
      <c r="D29" s="7" t="str">
        <f>IF(Sheet1!D49&lt;&gt;"",Sheet1!D49,"")</f>
        <v/>
      </c>
      <c r="E29" s="7" t="b">
        <f>IF(Sheet1!E49=1,"N",IF(ISNUMBER(B49),"Y"))</f>
        <v>0</v>
      </c>
      <c r="F29" s="7" t="str">
        <f>IF(Sheet1!F49&lt;&gt;"",Sheet1!F49,"")</f>
        <v/>
      </c>
      <c r="G29" s="7" t="str">
        <f>IF(Sheet1!G49&lt;&gt;"",Sheet1!G49,"")</f>
        <v/>
      </c>
      <c r="H29" s="7" t="str">
        <f>IF(Sheet1!H49&lt;&gt;"",Sheet1!H49,"")</f>
        <v/>
      </c>
      <c r="I29" s="7" t="str">
        <f>IF(Sheet1!I49&lt;&gt;"",Sheet1!I49,"")</f>
        <v/>
      </c>
      <c r="J29" s="7" t="str">
        <f>IF(Sheet1!J49&lt;&gt;"",Sheet1!J49,"")</f>
        <v/>
      </c>
      <c r="K29" s="7" t="str">
        <f>IF(Sheet1!K49&lt;&gt;"",Sheet1!K49,"")</f>
        <v/>
      </c>
      <c r="L29" s="7" t="str">
        <f>IF(Sheet1!L149&lt;&gt;"",Sheet1!L49,"")</f>
        <v/>
      </c>
    </row>
    <row r="30" spans="1:12" x14ac:dyDescent="0.35">
      <c r="A30" s="72" t="str">
        <f>IF(Sheet1!A50&lt;&gt;"",Sheet1!A50,"")</f>
        <v/>
      </c>
      <c r="B30" s="7" t="str">
        <f>IF(Sheet1!B50&lt;&gt;"",Sheet1!B50,"")</f>
        <v/>
      </c>
      <c r="C30" s="7" t="str">
        <f>IF(Sheet1!C50&lt;&gt;"",Sheet1!C50,"")</f>
        <v/>
      </c>
      <c r="D30" s="7" t="str">
        <f>IF(Sheet1!D50&lt;&gt;"",Sheet1!D50,"")</f>
        <v/>
      </c>
      <c r="E30" s="7" t="b">
        <f>IF(Sheet1!E50=1,"N",IF(ISNUMBER(B50),"Y"))</f>
        <v>0</v>
      </c>
      <c r="F30" s="7" t="str">
        <f>IF(Sheet1!F50&lt;&gt;"",Sheet1!F50,"")</f>
        <v/>
      </c>
      <c r="G30" s="7" t="str">
        <f>IF(Sheet1!G50&lt;&gt;"",Sheet1!G50,"")</f>
        <v/>
      </c>
      <c r="H30" s="7" t="str">
        <f>IF(Sheet1!H50&lt;&gt;"",Sheet1!H50,"")</f>
        <v/>
      </c>
      <c r="I30" s="7" t="str">
        <f>IF(Sheet1!I50&lt;&gt;"",Sheet1!I50,"")</f>
        <v/>
      </c>
      <c r="J30" s="7" t="str">
        <f>IF(Sheet1!J50&lt;&gt;"",Sheet1!J50,"")</f>
        <v/>
      </c>
      <c r="K30" s="7" t="str">
        <f>IF(Sheet1!K50&lt;&gt;"",Sheet1!K50,"")</f>
        <v/>
      </c>
      <c r="L30" s="7" t="str">
        <f>IF(Sheet1!L150&lt;&gt;"",Sheet1!L50,"")</f>
        <v/>
      </c>
    </row>
    <row r="31" spans="1:12" x14ac:dyDescent="0.35">
      <c r="A31" s="72" t="str">
        <f>IF(Sheet1!A51&lt;&gt;"",Sheet1!A51,"")</f>
        <v/>
      </c>
      <c r="B31" s="7" t="str">
        <f>IF(Sheet1!B51&lt;&gt;"",Sheet1!B51,"")</f>
        <v/>
      </c>
      <c r="C31" s="7" t="str">
        <f>IF(Sheet1!C51&lt;&gt;"",Sheet1!C51,"")</f>
        <v/>
      </c>
      <c r="D31" s="7" t="str">
        <f>IF(Sheet1!D51&lt;&gt;"",Sheet1!D51,"")</f>
        <v/>
      </c>
      <c r="E31" s="7" t="b">
        <f>IF(Sheet1!E51=1,"N",IF(ISNUMBER(B51),"Y"))</f>
        <v>0</v>
      </c>
      <c r="F31" s="7" t="str">
        <f>IF(Sheet1!F51&lt;&gt;"",Sheet1!F51,"")</f>
        <v/>
      </c>
      <c r="G31" s="7" t="str">
        <f>IF(Sheet1!G51&lt;&gt;"",Sheet1!G51,"")</f>
        <v/>
      </c>
      <c r="H31" s="7" t="str">
        <f>IF(Sheet1!H51&lt;&gt;"",Sheet1!H51,"")</f>
        <v/>
      </c>
      <c r="I31" s="7" t="str">
        <f>IF(Sheet1!I51&lt;&gt;"",Sheet1!I51,"")</f>
        <v/>
      </c>
      <c r="J31" s="7" t="str">
        <f>IF(Sheet1!J51&lt;&gt;"",Sheet1!J51,"")</f>
        <v/>
      </c>
      <c r="K31" s="7" t="str">
        <f>IF(Sheet1!K51&lt;&gt;"",Sheet1!K51,"")</f>
        <v/>
      </c>
      <c r="L31" s="7" t="str">
        <f>IF(Sheet1!L151&lt;&gt;"",Sheet1!L51,"")</f>
        <v/>
      </c>
    </row>
    <row r="32" spans="1:12" x14ac:dyDescent="0.35">
      <c r="A32" s="72" t="str">
        <f>IF(Sheet1!A52&lt;&gt;"",Sheet1!A52,"")</f>
        <v/>
      </c>
      <c r="B32" s="7" t="str">
        <f>IF(Sheet1!B52&lt;&gt;"",Sheet1!B52,"")</f>
        <v/>
      </c>
      <c r="C32" s="7" t="str">
        <f>IF(Sheet1!C52&lt;&gt;"",Sheet1!C52,"")</f>
        <v/>
      </c>
      <c r="D32" s="7" t="str">
        <f>IF(Sheet1!D52&lt;&gt;"",Sheet1!D52,"")</f>
        <v/>
      </c>
      <c r="E32" s="7" t="b">
        <f>IF(Sheet1!E52=1,"N",IF(ISNUMBER(B52),"Y"))</f>
        <v>0</v>
      </c>
      <c r="F32" s="7" t="str">
        <f>IF(Sheet1!F52&lt;&gt;"",Sheet1!F52,"")</f>
        <v/>
      </c>
      <c r="G32" s="7" t="str">
        <f>IF(Sheet1!G52&lt;&gt;"",Sheet1!G52,"")</f>
        <v/>
      </c>
      <c r="H32" s="7" t="str">
        <f>IF(Sheet1!H52&lt;&gt;"",Sheet1!H52,"")</f>
        <v/>
      </c>
      <c r="I32" s="7" t="str">
        <f>IF(Sheet1!I52&lt;&gt;"",Sheet1!I52,"")</f>
        <v/>
      </c>
      <c r="J32" s="7" t="str">
        <f>IF(Sheet1!J52&lt;&gt;"",Sheet1!J52,"")</f>
        <v/>
      </c>
      <c r="K32" s="7" t="str">
        <f>IF(Sheet1!K52&lt;&gt;"",Sheet1!K52,"")</f>
        <v/>
      </c>
      <c r="L32" s="7" t="str">
        <f>IF(Sheet1!L152&lt;&gt;"",Sheet1!L52,"")</f>
        <v/>
      </c>
    </row>
    <row r="33" spans="1:12" x14ac:dyDescent="0.35">
      <c r="A33" s="72" t="str">
        <f>IF(Sheet1!A53&lt;&gt;"",Sheet1!A53,"")</f>
        <v/>
      </c>
      <c r="B33" s="7" t="str">
        <f>IF(Sheet1!B53&lt;&gt;"",Sheet1!B53,"")</f>
        <v/>
      </c>
      <c r="C33" s="7" t="str">
        <f>IF(Sheet1!C53&lt;&gt;"",Sheet1!C53,"")</f>
        <v/>
      </c>
      <c r="D33" s="7" t="str">
        <f>IF(Sheet1!D53&lt;&gt;"",Sheet1!D53,"")</f>
        <v/>
      </c>
      <c r="E33" s="7" t="b">
        <f>IF(Sheet1!E53=1,"N",IF(ISNUMBER(B53),"Y"))</f>
        <v>0</v>
      </c>
      <c r="F33" s="7" t="str">
        <f>IF(Sheet1!F53&lt;&gt;"",Sheet1!F53,"")</f>
        <v/>
      </c>
      <c r="G33" s="7" t="str">
        <f>IF(Sheet1!G53&lt;&gt;"",Sheet1!G53,"")</f>
        <v/>
      </c>
      <c r="H33" s="7" t="str">
        <f>IF(Sheet1!H53&lt;&gt;"",Sheet1!H53,"")</f>
        <v/>
      </c>
      <c r="I33" s="7" t="str">
        <f>IF(Sheet1!I53&lt;&gt;"",Sheet1!I53,"")</f>
        <v/>
      </c>
      <c r="J33" s="7" t="str">
        <f>IF(Sheet1!J53&lt;&gt;"",Sheet1!J53,"")</f>
        <v/>
      </c>
      <c r="K33" s="7" t="str">
        <f>IF(Sheet1!K53&lt;&gt;"",Sheet1!K53,"")</f>
        <v/>
      </c>
      <c r="L33" s="7" t="str">
        <f>IF(Sheet1!L153&lt;&gt;"",Sheet1!L53,"")</f>
        <v/>
      </c>
    </row>
    <row r="34" spans="1:12" x14ac:dyDescent="0.35">
      <c r="A34" s="72" t="str">
        <f>IF(Sheet1!A54&lt;&gt;"",Sheet1!A54,"")</f>
        <v/>
      </c>
      <c r="B34" s="7" t="str">
        <f>IF(Sheet1!B54&lt;&gt;"",Sheet1!B54,"")</f>
        <v/>
      </c>
      <c r="C34" s="7" t="str">
        <f>IF(Sheet1!C54&lt;&gt;"",Sheet1!C54,"")</f>
        <v/>
      </c>
      <c r="D34" s="7" t="str">
        <f>IF(Sheet1!D54&lt;&gt;"",Sheet1!D54,"")</f>
        <v/>
      </c>
      <c r="E34" s="7" t="b">
        <f>IF(Sheet1!E54=1,"N",IF(ISNUMBER(B54),"Y"))</f>
        <v>0</v>
      </c>
      <c r="F34" s="7" t="str">
        <f>IF(Sheet1!F54&lt;&gt;"",Sheet1!F54,"")</f>
        <v/>
      </c>
      <c r="G34" s="7" t="str">
        <f>IF(Sheet1!G54&lt;&gt;"",Sheet1!G54,"")</f>
        <v/>
      </c>
      <c r="H34" s="7" t="str">
        <f>IF(Sheet1!H54&lt;&gt;"",Sheet1!H54,"")</f>
        <v/>
      </c>
      <c r="I34" s="7" t="str">
        <f>IF(Sheet1!I54&lt;&gt;"",Sheet1!I54,"")</f>
        <v/>
      </c>
      <c r="J34" s="7" t="str">
        <f>IF(Sheet1!J54&lt;&gt;"",Sheet1!J54,"")</f>
        <v/>
      </c>
      <c r="K34" s="7" t="str">
        <f>IF(Sheet1!K54&lt;&gt;"",Sheet1!K54,"")</f>
        <v/>
      </c>
      <c r="L34" s="7" t="str">
        <f>IF(Sheet1!L154&lt;&gt;"",Sheet1!L54,"")</f>
        <v/>
      </c>
    </row>
    <row r="35" spans="1:12" x14ac:dyDescent="0.35">
      <c r="A35" s="72" t="str">
        <f>IF(Sheet1!A55&lt;&gt;"",Sheet1!A55,"")</f>
        <v/>
      </c>
      <c r="B35" s="7" t="str">
        <f>IF(Sheet1!B55&lt;&gt;"",Sheet1!B55,"")</f>
        <v/>
      </c>
      <c r="C35" s="7" t="str">
        <f>IF(Sheet1!C55&lt;&gt;"",Sheet1!C55,"")</f>
        <v/>
      </c>
      <c r="D35" s="7" t="str">
        <f>IF(Sheet1!D55&lt;&gt;"",Sheet1!D55,"")</f>
        <v/>
      </c>
      <c r="E35" s="7" t="b">
        <f>IF(Sheet1!E55=1,"N",IF(ISNUMBER(B55),"Y"))</f>
        <v>0</v>
      </c>
      <c r="F35" s="7" t="str">
        <f>IF(Sheet1!F55&lt;&gt;"",Sheet1!F55,"")</f>
        <v/>
      </c>
      <c r="G35" s="7" t="str">
        <f>IF(Sheet1!G55&lt;&gt;"",Sheet1!G55,"")</f>
        <v/>
      </c>
      <c r="H35" s="7" t="str">
        <f>IF(Sheet1!H55&lt;&gt;"",Sheet1!H55,"")</f>
        <v/>
      </c>
      <c r="I35" s="7" t="str">
        <f>IF(Sheet1!I55&lt;&gt;"",Sheet1!I55,"")</f>
        <v/>
      </c>
      <c r="J35" s="7" t="str">
        <f>IF(Sheet1!J55&lt;&gt;"",Sheet1!J55,"")</f>
        <v/>
      </c>
      <c r="K35" s="7" t="str">
        <f>IF(Sheet1!K55&lt;&gt;"",Sheet1!K55,"")</f>
        <v/>
      </c>
      <c r="L35" s="7" t="str">
        <f>IF(Sheet1!L155&lt;&gt;"",Sheet1!L55,"")</f>
        <v/>
      </c>
    </row>
    <row r="36" spans="1:12" x14ac:dyDescent="0.35">
      <c r="A36" s="72" t="str">
        <f>IF(Sheet1!A56&lt;&gt;"",Sheet1!A56,"")</f>
        <v/>
      </c>
      <c r="B36" s="7" t="str">
        <f>IF(Sheet1!B56&lt;&gt;"",Sheet1!B56,"")</f>
        <v/>
      </c>
      <c r="C36" s="7" t="str">
        <f>IF(Sheet1!C56&lt;&gt;"",Sheet1!C56,"")</f>
        <v/>
      </c>
      <c r="D36" s="7" t="str">
        <f>IF(Sheet1!D56&lt;&gt;"",Sheet1!D56,"")</f>
        <v/>
      </c>
      <c r="E36" s="7" t="b">
        <f>IF(Sheet1!E56=1,"N",IF(ISNUMBER(B56),"Y"))</f>
        <v>0</v>
      </c>
      <c r="F36" s="7" t="str">
        <f>IF(Sheet1!F56&lt;&gt;"",Sheet1!F56,"")</f>
        <v/>
      </c>
      <c r="G36" s="7" t="str">
        <f>IF(Sheet1!G56&lt;&gt;"",Sheet1!G56,"")</f>
        <v/>
      </c>
      <c r="H36" s="7" t="str">
        <f>IF(Sheet1!H56&lt;&gt;"",Sheet1!H56,"")</f>
        <v/>
      </c>
      <c r="I36" s="7" t="str">
        <f>IF(Sheet1!I56&lt;&gt;"",Sheet1!I56,"")</f>
        <v/>
      </c>
      <c r="J36" s="7" t="str">
        <f>IF(Sheet1!J56&lt;&gt;"",Sheet1!J56,"")</f>
        <v/>
      </c>
      <c r="K36" s="7" t="str">
        <f>IF(Sheet1!K56&lt;&gt;"",Sheet1!K56,"")</f>
        <v/>
      </c>
      <c r="L36" s="7" t="str">
        <f>IF(Sheet1!L156&lt;&gt;"",Sheet1!L56,"")</f>
        <v/>
      </c>
    </row>
    <row r="37" spans="1:12" x14ac:dyDescent="0.35">
      <c r="A37" s="72" t="str">
        <f>IF(Sheet1!A57&lt;&gt;"",Sheet1!A57,"")</f>
        <v/>
      </c>
      <c r="B37" s="7" t="str">
        <f>IF(Sheet1!B57&lt;&gt;"",Sheet1!B57,"")</f>
        <v/>
      </c>
      <c r="C37" s="7" t="str">
        <f>IF(Sheet1!C57&lt;&gt;"",Sheet1!C57,"")</f>
        <v/>
      </c>
      <c r="D37" s="7" t="str">
        <f>IF(Sheet1!D57&lt;&gt;"",Sheet1!D57,"")</f>
        <v/>
      </c>
      <c r="E37" s="7" t="b">
        <f>IF(Sheet1!E57=1,"N",IF(ISNUMBER(B57),"Y"))</f>
        <v>0</v>
      </c>
      <c r="F37" s="7" t="str">
        <f>IF(Sheet1!F57&lt;&gt;"",Sheet1!F57,"")</f>
        <v/>
      </c>
      <c r="G37" s="7" t="str">
        <f>IF(Sheet1!G57&lt;&gt;"",Sheet1!G57,"")</f>
        <v/>
      </c>
      <c r="H37" s="7" t="str">
        <f>IF(Sheet1!H57&lt;&gt;"",Sheet1!H57,"")</f>
        <v/>
      </c>
      <c r="I37" s="7" t="str">
        <f>IF(Sheet1!I57&lt;&gt;"",Sheet1!I57,"")</f>
        <v/>
      </c>
      <c r="J37" s="7" t="str">
        <f>IF(Sheet1!J57&lt;&gt;"",Sheet1!J57,"")</f>
        <v/>
      </c>
      <c r="K37" s="7" t="str">
        <f>IF(Sheet1!K57&lt;&gt;"",Sheet1!K57,"")</f>
        <v/>
      </c>
      <c r="L37" s="7" t="str">
        <f>IF(Sheet1!L157&lt;&gt;"",Sheet1!L57,"")</f>
        <v/>
      </c>
    </row>
    <row r="38" spans="1:12" x14ac:dyDescent="0.35">
      <c r="A38" s="72" t="str">
        <f>IF(Sheet1!A58&lt;&gt;"",Sheet1!A58,"")</f>
        <v/>
      </c>
      <c r="B38" s="7" t="str">
        <f>IF(Sheet1!B58&lt;&gt;"",Sheet1!B58,"")</f>
        <v/>
      </c>
      <c r="C38" s="7" t="str">
        <f>IF(Sheet1!C58&lt;&gt;"",Sheet1!C58,"")</f>
        <v/>
      </c>
      <c r="D38" s="7" t="str">
        <f>IF(Sheet1!D58&lt;&gt;"",Sheet1!D58,"")</f>
        <v/>
      </c>
      <c r="E38" s="7" t="b">
        <f>IF(Sheet1!E58=1,"N",IF(ISNUMBER(B58),"Y"))</f>
        <v>0</v>
      </c>
      <c r="F38" s="7" t="str">
        <f>IF(Sheet1!F58&lt;&gt;"",Sheet1!F58,"")</f>
        <v/>
      </c>
      <c r="G38" s="7" t="str">
        <f>IF(Sheet1!G58&lt;&gt;"",Sheet1!G58,"")</f>
        <v/>
      </c>
      <c r="H38" s="7" t="str">
        <f>IF(Sheet1!H58&lt;&gt;"",Sheet1!H58,"")</f>
        <v/>
      </c>
      <c r="I38" s="7" t="str">
        <f>IF(Sheet1!I58&lt;&gt;"",Sheet1!I58,"")</f>
        <v/>
      </c>
      <c r="J38" s="7" t="str">
        <f>IF(Sheet1!J58&lt;&gt;"",Sheet1!J58,"")</f>
        <v/>
      </c>
      <c r="K38" s="7" t="str">
        <f>IF(Sheet1!K58&lt;&gt;"",Sheet1!K58,"")</f>
        <v/>
      </c>
      <c r="L38" s="7" t="str">
        <f>IF(Sheet1!L158&lt;&gt;"",Sheet1!L58,"")</f>
        <v/>
      </c>
    </row>
    <row r="39" spans="1:12" x14ac:dyDescent="0.35">
      <c r="A39" s="72" t="str">
        <f>IF(Sheet1!A59&lt;&gt;"",Sheet1!A59,"")</f>
        <v/>
      </c>
      <c r="B39" s="7" t="str">
        <f>IF(Sheet1!B59&lt;&gt;"",Sheet1!B59,"")</f>
        <v/>
      </c>
      <c r="C39" s="7" t="str">
        <f>IF(Sheet1!C59&lt;&gt;"",Sheet1!C59,"")</f>
        <v/>
      </c>
      <c r="D39" s="7" t="str">
        <f>IF(Sheet1!D59&lt;&gt;"",Sheet1!D59,"")</f>
        <v/>
      </c>
      <c r="E39" s="7" t="b">
        <f>IF(Sheet1!E59=1,"N",IF(ISNUMBER(B59),"Y"))</f>
        <v>0</v>
      </c>
      <c r="F39" s="7" t="str">
        <f>IF(Sheet1!F59&lt;&gt;"",Sheet1!F59,"")</f>
        <v/>
      </c>
      <c r="G39" s="7" t="str">
        <f>IF(Sheet1!G59&lt;&gt;"",Sheet1!G59,"")</f>
        <v/>
      </c>
      <c r="H39" s="7" t="str">
        <f>IF(Sheet1!H59&lt;&gt;"",Sheet1!H59,"")</f>
        <v/>
      </c>
      <c r="I39" s="7" t="str">
        <f>IF(Sheet1!I59&lt;&gt;"",Sheet1!I59,"")</f>
        <v/>
      </c>
      <c r="J39" s="7" t="str">
        <f>IF(Sheet1!J59&lt;&gt;"",Sheet1!J59,"")</f>
        <v/>
      </c>
      <c r="K39" s="7" t="str">
        <f>IF(Sheet1!K59&lt;&gt;"",Sheet1!K59,"")</f>
        <v/>
      </c>
      <c r="L39" s="7" t="str">
        <f>IF(Sheet1!L159&lt;&gt;"",Sheet1!L59,"")</f>
        <v/>
      </c>
    </row>
    <row r="40" spans="1:12" x14ac:dyDescent="0.35">
      <c r="A40" s="72" t="str">
        <f>IF(Sheet1!A60&lt;&gt;"",Sheet1!A60,"")</f>
        <v/>
      </c>
      <c r="B40" s="7" t="str">
        <f>IF(Sheet1!B60&lt;&gt;"",Sheet1!B60,"")</f>
        <v/>
      </c>
      <c r="C40" s="7" t="str">
        <f>IF(Sheet1!C60&lt;&gt;"",Sheet1!C60,"")</f>
        <v/>
      </c>
      <c r="D40" s="7" t="str">
        <f>IF(Sheet1!D60&lt;&gt;"",Sheet1!D60,"")</f>
        <v/>
      </c>
      <c r="E40" s="7" t="b">
        <f>IF(Sheet1!E60=1,"N",IF(ISNUMBER(B60),"Y"))</f>
        <v>0</v>
      </c>
      <c r="F40" s="7" t="str">
        <f>IF(Sheet1!F60&lt;&gt;"",Sheet1!F60,"")</f>
        <v/>
      </c>
      <c r="G40" s="7" t="str">
        <f>IF(Sheet1!G60&lt;&gt;"",Sheet1!G60,"")</f>
        <v/>
      </c>
      <c r="H40" s="7" t="str">
        <f>IF(Sheet1!H60&lt;&gt;"",Sheet1!H60,"")</f>
        <v/>
      </c>
      <c r="I40" s="7" t="str">
        <f>IF(Sheet1!I60&lt;&gt;"",Sheet1!I60,"")</f>
        <v/>
      </c>
      <c r="J40" s="7" t="str">
        <f>IF(Sheet1!J60&lt;&gt;"",Sheet1!J60,"")</f>
        <v/>
      </c>
      <c r="K40" s="7" t="str">
        <f>IF(Sheet1!K60&lt;&gt;"",Sheet1!K60,"")</f>
        <v/>
      </c>
      <c r="L40" s="7" t="str">
        <f>IF(Sheet1!L160&lt;&gt;"",Sheet1!L60,"")</f>
        <v/>
      </c>
    </row>
    <row r="41" spans="1:12" x14ac:dyDescent="0.35">
      <c r="A41" s="72" t="str">
        <f>IF(Sheet1!A61&lt;&gt;"",Sheet1!A61,"")</f>
        <v/>
      </c>
      <c r="B41" s="7" t="str">
        <f>IF(Sheet1!B61&lt;&gt;"",Sheet1!B61,"")</f>
        <v/>
      </c>
      <c r="C41" s="7" t="str">
        <f>IF(Sheet1!C61&lt;&gt;"",Sheet1!C61,"")</f>
        <v/>
      </c>
      <c r="D41" s="7" t="str">
        <f>IF(Sheet1!D61&lt;&gt;"",Sheet1!D61,"")</f>
        <v/>
      </c>
      <c r="E41" s="7" t="b">
        <f>IF(Sheet1!E61=1,"N",IF(ISNUMBER(B61),"Y"))</f>
        <v>0</v>
      </c>
      <c r="F41" s="7" t="str">
        <f>IF(Sheet1!F61&lt;&gt;"",Sheet1!F61,"")</f>
        <v/>
      </c>
      <c r="G41" s="7" t="str">
        <f>IF(Sheet1!G61&lt;&gt;"",Sheet1!G61,"")</f>
        <v/>
      </c>
      <c r="H41" s="7" t="str">
        <f>IF(Sheet1!H61&lt;&gt;"",Sheet1!H61,"")</f>
        <v/>
      </c>
      <c r="I41" s="7" t="str">
        <f>IF(Sheet1!I61&lt;&gt;"",Sheet1!I61,"")</f>
        <v/>
      </c>
      <c r="J41" s="7" t="str">
        <f>IF(Sheet1!J61&lt;&gt;"",Sheet1!J61,"")</f>
        <v/>
      </c>
      <c r="K41" s="7" t="str">
        <f>IF(Sheet1!K61&lt;&gt;"",Sheet1!K61,"")</f>
        <v/>
      </c>
      <c r="L41" s="7" t="str">
        <f>IF(Sheet1!L161&lt;&gt;"",Sheet1!L61,"")</f>
        <v/>
      </c>
    </row>
    <row r="42" spans="1:12" x14ac:dyDescent="0.35">
      <c r="A42" s="72" t="str">
        <f>IF(Sheet1!A62&lt;&gt;"",Sheet1!A62,"")</f>
        <v/>
      </c>
      <c r="B42" s="7" t="str">
        <f>IF(Sheet1!B62&lt;&gt;"",Sheet1!B62,"")</f>
        <v/>
      </c>
      <c r="C42" s="7" t="str">
        <f>IF(Sheet1!C62&lt;&gt;"",Sheet1!C62,"")</f>
        <v/>
      </c>
      <c r="D42" s="7" t="str">
        <f>IF(Sheet1!D62&lt;&gt;"",Sheet1!D62,"")</f>
        <v/>
      </c>
      <c r="E42" s="7" t="b">
        <f>IF(Sheet1!E62=1,"N",IF(ISNUMBER(B62),"Y"))</f>
        <v>0</v>
      </c>
      <c r="F42" s="7" t="str">
        <f>IF(Sheet1!F62&lt;&gt;"",Sheet1!F62,"")</f>
        <v/>
      </c>
      <c r="G42" s="7" t="str">
        <f>IF(Sheet1!G62&lt;&gt;"",Sheet1!G62,"")</f>
        <v/>
      </c>
      <c r="H42" s="7" t="str">
        <f>IF(Sheet1!H62&lt;&gt;"",Sheet1!H62,"")</f>
        <v/>
      </c>
      <c r="I42" s="7" t="str">
        <f>IF(Sheet1!I62&lt;&gt;"",Sheet1!I62,"")</f>
        <v/>
      </c>
      <c r="J42" s="7" t="str">
        <f>IF(Sheet1!J62&lt;&gt;"",Sheet1!J62,"")</f>
        <v/>
      </c>
      <c r="K42" s="7" t="str">
        <f>IF(Sheet1!K62&lt;&gt;"",Sheet1!K62,"")</f>
        <v/>
      </c>
      <c r="L42" s="7" t="str">
        <f>IF(Sheet1!L162&lt;&gt;"",Sheet1!L62,"")</f>
        <v/>
      </c>
    </row>
    <row r="43" spans="1:12" x14ac:dyDescent="0.35">
      <c r="A43" s="72" t="str">
        <f>IF(Sheet1!A63&lt;&gt;"",Sheet1!A63,"")</f>
        <v/>
      </c>
      <c r="B43" s="7" t="str">
        <f>IF(Sheet1!B63&lt;&gt;"",Sheet1!B63,"")</f>
        <v/>
      </c>
      <c r="C43" s="7" t="str">
        <f>IF(Sheet1!C63&lt;&gt;"",Sheet1!C63,"")</f>
        <v/>
      </c>
      <c r="D43" s="7" t="str">
        <f>IF(Sheet1!D63&lt;&gt;"",Sheet1!D63,"")</f>
        <v/>
      </c>
      <c r="E43" s="7" t="b">
        <f>IF(Sheet1!E63=1,"N",IF(ISNUMBER(B63),"Y"))</f>
        <v>0</v>
      </c>
      <c r="F43" s="7" t="str">
        <f>IF(Sheet1!F63&lt;&gt;"",Sheet1!F63,"")</f>
        <v/>
      </c>
      <c r="G43" s="7" t="str">
        <f>IF(Sheet1!G63&lt;&gt;"",Sheet1!G63,"")</f>
        <v/>
      </c>
      <c r="H43" s="7" t="str">
        <f>IF(Sheet1!H63&lt;&gt;"",Sheet1!H63,"")</f>
        <v/>
      </c>
      <c r="I43" s="7" t="str">
        <f>IF(Sheet1!I63&lt;&gt;"",Sheet1!I63,"")</f>
        <v/>
      </c>
      <c r="J43" s="7" t="str">
        <f>IF(Sheet1!J63&lt;&gt;"",Sheet1!J63,"")</f>
        <v/>
      </c>
      <c r="K43" s="7" t="str">
        <f>IF(Sheet1!K63&lt;&gt;"",Sheet1!K63,"")</f>
        <v/>
      </c>
      <c r="L43" s="7" t="str">
        <f>IF(Sheet1!L163&lt;&gt;"",Sheet1!L63,"")</f>
        <v/>
      </c>
    </row>
    <row r="44" spans="1:12" x14ac:dyDescent="0.35">
      <c r="A44" s="72" t="str">
        <f>IF(Sheet1!A64&lt;&gt;"",Sheet1!A64,"")</f>
        <v/>
      </c>
      <c r="B44" s="7" t="str">
        <f>IF(Sheet1!B64&lt;&gt;"",Sheet1!B64,"")</f>
        <v/>
      </c>
      <c r="C44" s="7" t="str">
        <f>IF(Sheet1!C64&lt;&gt;"",Sheet1!C64,"")</f>
        <v/>
      </c>
      <c r="D44" s="7" t="str">
        <f>IF(Sheet1!D64&lt;&gt;"",Sheet1!D64,"")</f>
        <v/>
      </c>
      <c r="E44" s="7" t="b">
        <f>IF(Sheet1!E64=1,"N",IF(ISNUMBER(B64),"Y"))</f>
        <v>0</v>
      </c>
      <c r="F44" s="7" t="str">
        <f>IF(Sheet1!F64&lt;&gt;"",Sheet1!F64,"")</f>
        <v/>
      </c>
      <c r="G44" s="7" t="str">
        <f>IF(Sheet1!G64&lt;&gt;"",Sheet1!G64,"")</f>
        <v/>
      </c>
      <c r="H44" s="7" t="str">
        <f>IF(Sheet1!H64&lt;&gt;"",Sheet1!H64,"")</f>
        <v/>
      </c>
      <c r="I44" s="7" t="str">
        <f>IF(Sheet1!I64&lt;&gt;"",Sheet1!I64,"")</f>
        <v/>
      </c>
      <c r="J44" s="7" t="str">
        <f>IF(Sheet1!J64&lt;&gt;"",Sheet1!J64,"")</f>
        <v/>
      </c>
      <c r="K44" s="7" t="str">
        <f>IF(Sheet1!K64&lt;&gt;"",Sheet1!K64,"")</f>
        <v/>
      </c>
      <c r="L44" s="7" t="str">
        <f>IF(Sheet1!L164&lt;&gt;"",Sheet1!L64,"")</f>
        <v/>
      </c>
    </row>
    <row r="45" spans="1:12" x14ac:dyDescent="0.35">
      <c r="A45" s="72" t="str">
        <f>IF(Sheet1!A65&lt;&gt;"",Sheet1!A65,"")</f>
        <v/>
      </c>
      <c r="B45" s="7" t="str">
        <f>IF(Sheet1!B65&lt;&gt;"",Sheet1!B65,"")</f>
        <v/>
      </c>
      <c r="C45" s="7" t="str">
        <f>IF(Sheet1!C65&lt;&gt;"",Sheet1!C65,"")</f>
        <v/>
      </c>
      <c r="D45" s="7" t="str">
        <f>IF(Sheet1!D65&lt;&gt;"",Sheet1!D65,"")</f>
        <v/>
      </c>
      <c r="E45" s="7" t="b">
        <f>IF(Sheet1!E65=1,"N",IF(ISNUMBER(B65),"Y"))</f>
        <v>0</v>
      </c>
      <c r="F45" s="7" t="str">
        <f>IF(Sheet1!F65&lt;&gt;"",Sheet1!F65,"")</f>
        <v/>
      </c>
      <c r="G45" s="7" t="str">
        <f>IF(Sheet1!G65&lt;&gt;"",Sheet1!G65,"")</f>
        <v/>
      </c>
      <c r="H45" s="7" t="str">
        <f>IF(Sheet1!H65&lt;&gt;"",Sheet1!H65,"")</f>
        <v/>
      </c>
      <c r="I45" s="7" t="str">
        <f>IF(Sheet1!I65&lt;&gt;"",Sheet1!I65,"")</f>
        <v/>
      </c>
      <c r="J45" s="7" t="str">
        <f>IF(Sheet1!J65&lt;&gt;"",Sheet1!J65,"")</f>
        <v/>
      </c>
      <c r="K45" s="7" t="str">
        <f>IF(Sheet1!K65&lt;&gt;"",Sheet1!K65,"")</f>
        <v/>
      </c>
      <c r="L45" s="7" t="str">
        <f>IF(Sheet1!L165&lt;&gt;"",Sheet1!L65,"")</f>
        <v/>
      </c>
    </row>
    <row r="46" spans="1:12" x14ac:dyDescent="0.35">
      <c r="A46" s="72" t="str">
        <f>IF(Sheet1!A66&lt;&gt;"",Sheet1!A66,"")</f>
        <v/>
      </c>
      <c r="B46" s="7" t="str">
        <f>IF(Sheet1!B66&lt;&gt;"",Sheet1!B66,"")</f>
        <v/>
      </c>
      <c r="C46" s="7" t="str">
        <f>IF(Sheet1!C66&lt;&gt;"",Sheet1!C66,"")</f>
        <v/>
      </c>
      <c r="D46" s="7" t="str">
        <f>IF(Sheet1!D66&lt;&gt;"",Sheet1!D66,"")</f>
        <v/>
      </c>
      <c r="E46" s="7" t="b">
        <f>IF(Sheet1!E66=1,"N",IF(ISNUMBER(B66),"Y"))</f>
        <v>0</v>
      </c>
      <c r="F46" s="7" t="str">
        <f>IF(Sheet1!F66&lt;&gt;"",Sheet1!F66,"")</f>
        <v/>
      </c>
      <c r="G46" s="7" t="str">
        <f>IF(Sheet1!G66&lt;&gt;"",Sheet1!G66,"")</f>
        <v/>
      </c>
      <c r="H46" s="7" t="str">
        <f>IF(Sheet1!H66&lt;&gt;"",Sheet1!H66,"")</f>
        <v/>
      </c>
      <c r="I46" s="7" t="str">
        <f>IF(Sheet1!I66&lt;&gt;"",Sheet1!I66,"")</f>
        <v/>
      </c>
      <c r="J46" s="7" t="str">
        <f>IF(Sheet1!J66&lt;&gt;"",Sheet1!J66,"")</f>
        <v/>
      </c>
      <c r="K46" s="7" t="str">
        <f>IF(Sheet1!K66&lt;&gt;"",Sheet1!K66,"")</f>
        <v/>
      </c>
      <c r="L46" s="7" t="str">
        <f>IF(Sheet1!L166&lt;&gt;"",Sheet1!L66,"")</f>
        <v/>
      </c>
    </row>
    <row r="47" spans="1:12" x14ac:dyDescent="0.35">
      <c r="A47" s="72" t="str">
        <f>IF(Sheet1!A67&lt;&gt;"",Sheet1!A67,"")</f>
        <v/>
      </c>
      <c r="B47" s="7" t="str">
        <f>IF(Sheet1!B67&lt;&gt;"",Sheet1!B67,"")</f>
        <v/>
      </c>
      <c r="C47" s="7" t="str">
        <f>IF(Sheet1!C67&lt;&gt;"",Sheet1!C67,"")</f>
        <v/>
      </c>
      <c r="D47" s="7" t="str">
        <f>IF(Sheet1!D67&lt;&gt;"",Sheet1!D67,"")</f>
        <v/>
      </c>
      <c r="E47" s="7" t="b">
        <f>IF(Sheet1!E67=1,"N",IF(ISNUMBER(B67),"Y"))</f>
        <v>0</v>
      </c>
      <c r="F47" s="7" t="str">
        <f>IF(Sheet1!F67&lt;&gt;"",Sheet1!F67,"")</f>
        <v/>
      </c>
      <c r="G47" s="7" t="str">
        <f>IF(Sheet1!G67&lt;&gt;"",Sheet1!G67,"")</f>
        <v/>
      </c>
      <c r="H47" s="7" t="str">
        <f>IF(Sheet1!H67&lt;&gt;"",Sheet1!H67,"")</f>
        <v/>
      </c>
      <c r="I47" s="7" t="str">
        <f>IF(Sheet1!I67&lt;&gt;"",Sheet1!I67,"")</f>
        <v/>
      </c>
      <c r="J47" s="7" t="str">
        <f>IF(Sheet1!J67&lt;&gt;"",Sheet1!J67,"")</f>
        <v/>
      </c>
      <c r="K47" s="7" t="str">
        <f>IF(Sheet1!K67&lt;&gt;"",Sheet1!K67,"")</f>
        <v/>
      </c>
      <c r="L47" s="7" t="str">
        <f>IF(Sheet1!L167&lt;&gt;"",Sheet1!L67,"")</f>
        <v/>
      </c>
    </row>
    <row r="48" spans="1:12" x14ac:dyDescent="0.35">
      <c r="A48" s="72" t="str">
        <f>IF(Sheet1!A68&lt;&gt;"",Sheet1!A68,"")</f>
        <v/>
      </c>
      <c r="B48" s="7" t="str">
        <f>IF(Sheet1!B68&lt;&gt;"",Sheet1!B68,"")</f>
        <v/>
      </c>
      <c r="C48" s="7" t="str">
        <f>IF(Sheet1!C68&lt;&gt;"",Sheet1!C68,"")</f>
        <v/>
      </c>
      <c r="D48" s="7" t="str">
        <f>IF(Sheet1!D68&lt;&gt;"",Sheet1!D68,"")</f>
        <v/>
      </c>
      <c r="E48" s="7" t="b">
        <f>IF(Sheet1!E68=1,"N",IF(ISNUMBER(B68),"Y"))</f>
        <v>0</v>
      </c>
      <c r="F48" s="7" t="str">
        <f>IF(Sheet1!F68&lt;&gt;"",Sheet1!F68,"")</f>
        <v/>
      </c>
      <c r="G48" s="7" t="str">
        <f>IF(Sheet1!G68&lt;&gt;"",Sheet1!G68,"")</f>
        <v/>
      </c>
      <c r="H48" s="7" t="str">
        <f>IF(Sheet1!H68&lt;&gt;"",Sheet1!H68,"")</f>
        <v/>
      </c>
      <c r="I48" s="7" t="str">
        <f>IF(Sheet1!I68&lt;&gt;"",Sheet1!I68,"")</f>
        <v/>
      </c>
      <c r="J48" s="7" t="str">
        <f>IF(Sheet1!J68&lt;&gt;"",Sheet1!J68,"")</f>
        <v/>
      </c>
      <c r="K48" s="7" t="str">
        <f>IF(Sheet1!K68&lt;&gt;"",Sheet1!K68,"")</f>
        <v/>
      </c>
      <c r="L48" s="7" t="str">
        <f>IF(Sheet1!L168&lt;&gt;"",Sheet1!L68,"")</f>
        <v/>
      </c>
    </row>
    <row r="49" spans="1:12" x14ac:dyDescent="0.35">
      <c r="A49" s="72" t="str">
        <f>IF(Sheet1!A69&lt;&gt;"",Sheet1!A69,"")</f>
        <v/>
      </c>
      <c r="B49" s="7" t="str">
        <f>IF(Sheet1!B69&lt;&gt;"",Sheet1!B69,"")</f>
        <v/>
      </c>
      <c r="C49" s="7" t="str">
        <f>IF(Sheet1!C69&lt;&gt;"",Sheet1!C69,"")</f>
        <v/>
      </c>
      <c r="D49" s="7" t="str">
        <f>IF(Sheet1!D69&lt;&gt;"",Sheet1!D69,"")</f>
        <v/>
      </c>
      <c r="E49" s="7" t="b">
        <f>IF(Sheet1!E69=1,"N",IF(ISNUMBER(B69),"Y"))</f>
        <v>0</v>
      </c>
      <c r="F49" s="7" t="str">
        <f>IF(Sheet1!F69&lt;&gt;"",Sheet1!F69,"")</f>
        <v/>
      </c>
      <c r="G49" s="7" t="str">
        <f>IF(Sheet1!G69&lt;&gt;"",Sheet1!G69,"")</f>
        <v/>
      </c>
      <c r="H49" s="7" t="str">
        <f>IF(Sheet1!H69&lt;&gt;"",Sheet1!H69,"")</f>
        <v/>
      </c>
      <c r="I49" s="7" t="str">
        <f>IF(Sheet1!I69&lt;&gt;"",Sheet1!I69,"")</f>
        <v/>
      </c>
      <c r="J49" s="7" t="str">
        <f>IF(Sheet1!J69&lt;&gt;"",Sheet1!J69,"")</f>
        <v/>
      </c>
      <c r="K49" s="7" t="str">
        <f>IF(Sheet1!K69&lt;&gt;"",Sheet1!K69,"")</f>
        <v/>
      </c>
      <c r="L49" s="7" t="str">
        <f>IF(Sheet1!L169&lt;&gt;"",Sheet1!L69,"")</f>
        <v/>
      </c>
    </row>
    <row r="50" spans="1:12" x14ac:dyDescent="0.35">
      <c r="A50" s="72" t="str">
        <f>IF(Sheet1!A70&lt;&gt;"",Sheet1!A70,"")</f>
        <v/>
      </c>
      <c r="B50" s="7" t="str">
        <f>IF(Sheet1!B70&lt;&gt;"",Sheet1!B70,"")</f>
        <v/>
      </c>
      <c r="C50" s="7" t="str">
        <f>IF(Sheet1!C70&lt;&gt;"",Sheet1!C70,"")</f>
        <v/>
      </c>
      <c r="D50" s="7" t="str">
        <f>IF(Sheet1!D70&lt;&gt;"",Sheet1!D70,"")</f>
        <v/>
      </c>
      <c r="E50" s="7" t="b">
        <f>IF(Sheet1!E70=1,"N",IF(ISNUMBER(B70),"Y"))</f>
        <v>0</v>
      </c>
      <c r="F50" s="7" t="str">
        <f>IF(Sheet1!F70&lt;&gt;"",Sheet1!F70,"")</f>
        <v/>
      </c>
      <c r="G50" s="7" t="str">
        <f>IF(Sheet1!G70&lt;&gt;"",Sheet1!G70,"")</f>
        <v/>
      </c>
      <c r="H50" s="7" t="str">
        <f>IF(Sheet1!H70&lt;&gt;"",Sheet1!H70,"")</f>
        <v/>
      </c>
      <c r="I50" s="7" t="str">
        <f>IF(Sheet1!I70&lt;&gt;"",Sheet1!I70,"")</f>
        <v/>
      </c>
      <c r="J50" s="7" t="str">
        <f>IF(Sheet1!J70&lt;&gt;"",Sheet1!J70,"")</f>
        <v/>
      </c>
      <c r="K50" s="7" t="str">
        <f>IF(Sheet1!K70&lt;&gt;"",Sheet1!K70,"")</f>
        <v/>
      </c>
      <c r="L50" s="7" t="str">
        <f>IF(Sheet1!L170&lt;&gt;"",Sheet1!L70,"")</f>
        <v/>
      </c>
    </row>
    <row r="51" spans="1:12" x14ac:dyDescent="0.35">
      <c r="A51" s="72" t="str">
        <f>IF(Sheet1!A71&lt;&gt;"",Sheet1!A71,"")</f>
        <v/>
      </c>
      <c r="B51" s="7" t="str">
        <f>IF(Sheet1!B71&lt;&gt;"",Sheet1!B71,"")</f>
        <v/>
      </c>
      <c r="C51" s="7" t="str">
        <f>IF(Sheet1!C71&lt;&gt;"",Sheet1!C71,"")</f>
        <v/>
      </c>
      <c r="D51" s="7" t="str">
        <f>IF(Sheet1!D71&lt;&gt;"",Sheet1!D71,"")</f>
        <v/>
      </c>
      <c r="E51" s="7" t="b">
        <f>IF(Sheet1!E71=1,"N",IF(ISNUMBER(B71),"Y"))</f>
        <v>0</v>
      </c>
      <c r="F51" s="7" t="str">
        <f>IF(Sheet1!F71&lt;&gt;"",Sheet1!F71,"")</f>
        <v/>
      </c>
      <c r="G51" s="7" t="str">
        <f>IF(Sheet1!G71&lt;&gt;"",Sheet1!G71,"")</f>
        <v/>
      </c>
      <c r="H51" s="7" t="str">
        <f>IF(Sheet1!H71&lt;&gt;"",Sheet1!H71,"")</f>
        <v/>
      </c>
      <c r="I51" s="7" t="str">
        <f>IF(Sheet1!I71&lt;&gt;"",Sheet1!I71,"")</f>
        <v/>
      </c>
      <c r="J51" s="7" t="str">
        <f>IF(Sheet1!J71&lt;&gt;"",Sheet1!J71,"")</f>
        <v/>
      </c>
      <c r="K51" s="7" t="str">
        <f>IF(Sheet1!K71&lt;&gt;"",Sheet1!K71,"")</f>
        <v/>
      </c>
      <c r="L51" s="7" t="str">
        <f>IF(Sheet1!L171&lt;&gt;"",Sheet1!L71,"")</f>
        <v/>
      </c>
    </row>
    <row r="52" spans="1:12" x14ac:dyDescent="0.35">
      <c r="A52" s="72" t="str">
        <f>IF(Sheet1!A72&lt;&gt;"",Sheet1!A72,"")</f>
        <v/>
      </c>
      <c r="B52" s="7" t="str">
        <f>IF(Sheet1!B72&lt;&gt;"",Sheet1!B72,"")</f>
        <v/>
      </c>
      <c r="C52" s="7" t="str">
        <f>IF(Sheet1!C72&lt;&gt;"",Sheet1!C72,"")</f>
        <v/>
      </c>
      <c r="D52" s="7" t="str">
        <f>IF(Sheet1!D72&lt;&gt;"",Sheet1!D72,"")</f>
        <v/>
      </c>
      <c r="E52" s="7" t="b">
        <f>IF(Sheet1!E72=1,"N",IF(ISNUMBER(B72),"Y"))</f>
        <v>0</v>
      </c>
      <c r="F52" s="7" t="str">
        <f>IF(Sheet1!F72&lt;&gt;"",Sheet1!F72,"")</f>
        <v/>
      </c>
      <c r="G52" s="7" t="str">
        <f>IF(Sheet1!G72&lt;&gt;"",Sheet1!G72,"")</f>
        <v/>
      </c>
      <c r="H52" s="7" t="str">
        <f>IF(Sheet1!H72&lt;&gt;"",Sheet1!H72,"")</f>
        <v/>
      </c>
      <c r="I52" s="7" t="str">
        <f>IF(Sheet1!I72&lt;&gt;"",Sheet1!I72,"")</f>
        <v/>
      </c>
      <c r="J52" s="7" t="str">
        <f>IF(Sheet1!J72&lt;&gt;"",Sheet1!J72,"")</f>
        <v/>
      </c>
      <c r="K52" s="7" t="str">
        <f>IF(Sheet1!K72&lt;&gt;"",Sheet1!K72,"")</f>
        <v/>
      </c>
      <c r="L52" s="7" t="str">
        <f>IF(Sheet1!L172&lt;&gt;"",Sheet1!L72,"")</f>
        <v/>
      </c>
    </row>
    <row r="53" spans="1:12" x14ac:dyDescent="0.35">
      <c r="A53" s="72" t="str">
        <f>IF(Sheet1!A73&lt;&gt;"",Sheet1!A73,"")</f>
        <v/>
      </c>
      <c r="B53" s="7" t="str">
        <f>IF(Sheet1!B73&lt;&gt;"",Sheet1!B73,"")</f>
        <v/>
      </c>
      <c r="C53" s="7" t="str">
        <f>IF(Sheet1!C73&lt;&gt;"",Sheet1!C73,"")</f>
        <v/>
      </c>
      <c r="D53" s="7" t="str">
        <f>IF(Sheet1!D73&lt;&gt;"",Sheet1!D73,"")</f>
        <v/>
      </c>
      <c r="E53" s="7" t="b">
        <f>IF(Sheet1!E73=1,"N",IF(ISNUMBER(B73),"Y"))</f>
        <v>0</v>
      </c>
      <c r="F53" s="7" t="str">
        <f>IF(Sheet1!F73&lt;&gt;"",Sheet1!F73,"")</f>
        <v/>
      </c>
      <c r="G53" s="7" t="str">
        <f>IF(Sheet1!G73&lt;&gt;"",Sheet1!G73,"")</f>
        <v/>
      </c>
      <c r="H53" s="7" t="str">
        <f>IF(Sheet1!H73&lt;&gt;"",Sheet1!H73,"")</f>
        <v/>
      </c>
      <c r="I53" s="7" t="str">
        <f>IF(Sheet1!I73&lt;&gt;"",Sheet1!I73,"")</f>
        <v/>
      </c>
      <c r="J53" s="7" t="str">
        <f>IF(Sheet1!J73&lt;&gt;"",Sheet1!J73,"")</f>
        <v/>
      </c>
      <c r="K53" s="7" t="str">
        <f>IF(Sheet1!K73&lt;&gt;"",Sheet1!K73,"")</f>
        <v/>
      </c>
      <c r="L53" s="7" t="str">
        <f>IF(Sheet1!L173&lt;&gt;"",Sheet1!L73,"")</f>
        <v/>
      </c>
    </row>
    <row r="54" spans="1:12" x14ac:dyDescent="0.35">
      <c r="A54" s="72" t="str">
        <f>IF(Sheet1!A74&lt;&gt;"",Sheet1!A74,"")</f>
        <v/>
      </c>
      <c r="B54" s="7" t="str">
        <f>IF(Sheet1!B74&lt;&gt;"",Sheet1!B74,"")</f>
        <v/>
      </c>
      <c r="C54" s="7" t="str">
        <f>IF(Sheet1!C74&lt;&gt;"",Sheet1!C74,"")</f>
        <v/>
      </c>
      <c r="D54" s="7" t="str">
        <f>IF(Sheet1!D74&lt;&gt;"",Sheet1!D74,"")</f>
        <v/>
      </c>
      <c r="E54" s="7" t="b">
        <f>IF(Sheet1!E74=1,"N",IF(ISNUMBER(B74),"Y"))</f>
        <v>0</v>
      </c>
      <c r="F54" s="7" t="str">
        <f>IF(Sheet1!F74&lt;&gt;"",Sheet1!F74,"")</f>
        <v/>
      </c>
      <c r="G54" s="7" t="str">
        <f>IF(Sheet1!G74&lt;&gt;"",Sheet1!G74,"")</f>
        <v/>
      </c>
      <c r="H54" s="7" t="str">
        <f>IF(Sheet1!H74&lt;&gt;"",Sheet1!H74,"")</f>
        <v/>
      </c>
      <c r="I54" s="7" t="str">
        <f>IF(Sheet1!I74&lt;&gt;"",Sheet1!I74,"")</f>
        <v/>
      </c>
      <c r="J54" s="7" t="str">
        <f>IF(Sheet1!J74&lt;&gt;"",Sheet1!J74,"")</f>
        <v/>
      </c>
      <c r="K54" s="7" t="str">
        <f>IF(Sheet1!K74&lt;&gt;"",Sheet1!K74,"")</f>
        <v/>
      </c>
      <c r="L54" s="7" t="str">
        <f>IF(Sheet1!L174&lt;&gt;"",Sheet1!L74,"")</f>
        <v/>
      </c>
    </row>
    <row r="55" spans="1:12" x14ac:dyDescent="0.35">
      <c r="A55" s="72" t="str">
        <f>IF(Sheet1!A75&lt;&gt;"",Sheet1!A75,"")</f>
        <v/>
      </c>
      <c r="B55" s="7" t="str">
        <f>IF(Sheet1!B75&lt;&gt;"",Sheet1!B75,"")</f>
        <v/>
      </c>
      <c r="C55" s="7" t="str">
        <f>IF(Sheet1!C75&lt;&gt;"",Sheet1!C75,"")</f>
        <v/>
      </c>
      <c r="D55" s="7" t="str">
        <f>IF(Sheet1!D75&lt;&gt;"",Sheet1!D75,"")</f>
        <v/>
      </c>
      <c r="E55" s="7" t="b">
        <f>IF(Sheet1!E75=1,"N",IF(ISNUMBER(B75),"Y"))</f>
        <v>0</v>
      </c>
      <c r="F55" s="7" t="str">
        <f>IF(Sheet1!F75&lt;&gt;"",Sheet1!F75,"")</f>
        <v/>
      </c>
      <c r="G55" s="7" t="str">
        <f>IF(Sheet1!G75&lt;&gt;"",Sheet1!G75,"")</f>
        <v/>
      </c>
      <c r="H55" s="7" t="str">
        <f>IF(Sheet1!H75&lt;&gt;"",Sheet1!H75,"")</f>
        <v/>
      </c>
      <c r="I55" s="7" t="str">
        <f>IF(Sheet1!I75&lt;&gt;"",Sheet1!I75,"")</f>
        <v/>
      </c>
      <c r="J55" s="7" t="str">
        <f>IF(Sheet1!J75&lt;&gt;"",Sheet1!J75,"")</f>
        <v/>
      </c>
      <c r="K55" s="7" t="str">
        <f>IF(Sheet1!K75&lt;&gt;"",Sheet1!K75,"")</f>
        <v/>
      </c>
      <c r="L55" s="7" t="str">
        <f>IF(Sheet1!L175&lt;&gt;"",Sheet1!L75,"")</f>
        <v/>
      </c>
    </row>
    <row r="56" spans="1:12" x14ac:dyDescent="0.35">
      <c r="A56" s="72" t="str">
        <f>IF(Sheet1!A76&lt;&gt;"",Sheet1!A76,"")</f>
        <v/>
      </c>
      <c r="B56" s="7" t="str">
        <f>IF(Sheet1!B76&lt;&gt;"",Sheet1!B76,"")</f>
        <v/>
      </c>
      <c r="C56" s="7" t="str">
        <f>IF(Sheet1!C76&lt;&gt;"",Sheet1!C76,"")</f>
        <v/>
      </c>
      <c r="D56" s="7" t="str">
        <f>IF(Sheet1!D76&lt;&gt;"",Sheet1!D76,"")</f>
        <v/>
      </c>
      <c r="E56" s="7" t="b">
        <f>IF(Sheet1!E76=1,"N",IF(ISNUMBER(B76),"Y"))</f>
        <v>0</v>
      </c>
      <c r="F56" s="7" t="str">
        <f>IF(Sheet1!F76&lt;&gt;"",Sheet1!F76,"")</f>
        <v/>
      </c>
      <c r="G56" s="7" t="str">
        <f>IF(Sheet1!G76&lt;&gt;"",Sheet1!G76,"")</f>
        <v/>
      </c>
      <c r="H56" s="7" t="str">
        <f>IF(Sheet1!H76&lt;&gt;"",Sheet1!H76,"")</f>
        <v/>
      </c>
      <c r="I56" s="7" t="str">
        <f>IF(Sheet1!I76&lt;&gt;"",Sheet1!I76,"")</f>
        <v/>
      </c>
      <c r="J56" s="7" t="str">
        <f>IF(Sheet1!J76&lt;&gt;"",Sheet1!J76,"")</f>
        <v/>
      </c>
      <c r="K56" s="7" t="str">
        <f>IF(Sheet1!K76&lt;&gt;"",Sheet1!K76,"")</f>
        <v/>
      </c>
      <c r="L56" s="7" t="str">
        <f>IF(Sheet1!L176&lt;&gt;"",Sheet1!L76,"")</f>
        <v/>
      </c>
    </row>
    <row r="57" spans="1:12" x14ac:dyDescent="0.35">
      <c r="A57" s="72" t="str">
        <f>IF(Sheet1!A77&lt;&gt;"",Sheet1!A77,"")</f>
        <v/>
      </c>
      <c r="B57" s="7" t="str">
        <f>IF(Sheet1!B77&lt;&gt;"",Sheet1!B77,"")</f>
        <v/>
      </c>
      <c r="C57" s="7" t="str">
        <f>IF(Sheet1!C77&lt;&gt;"",Sheet1!C77,"")</f>
        <v/>
      </c>
      <c r="D57" s="7" t="str">
        <f>IF(Sheet1!D77&lt;&gt;"",Sheet1!D77,"")</f>
        <v/>
      </c>
      <c r="E57" s="7" t="b">
        <f>IF(Sheet1!E77=1,"N",IF(ISNUMBER(B77),"Y"))</f>
        <v>0</v>
      </c>
      <c r="F57" s="7" t="str">
        <f>IF(Sheet1!F77&lt;&gt;"",Sheet1!F77,"")</f>
        <v/>
      </c>
      <c r="G57" s="7" t="str">
        <f>IF(Sheet1!G77&lt;&gt;"",Sheet1!G77,"")</f>
        <v/>
      </c>
      <c r="H57" s="7" t="str">
        <f>IF(Sheet1!H77&lt;&gt;"",Sheet1!H77,"")</f>
        <v/>
      </c>
      <c r="I57" s="7" t="str">
        <f>IF(Sheet1!I77&lt;&gt;"",Sheet1!I77,"")</f>
        <v/>
      </c>
      <c r="J57" s="7" t="str">
        <f>IF(Sheet1!J77&lt;&gt;"",Sheet1!J77,"")</f>
        <v/>
      </c>
      <c r="K57" s="7" t="str">
        <f>IF(Sheet1!K77&lt;&gt;"",Sheet1!K77,"")</f>
        <v/>
      </c>
      <c r="L57" s="7" t="str">
        <f>IF(Sheet1!L177&lt;&gt;"",Sheet1!L77,"")</f>
        <v/>
      </c>
    </row>
    <row r="58" spans="1:12" x14ac:dyDescent="0.35">
      <c r="A58" s="72" t="str">
        <f>IF(Sheet1!A78&lt;&gt;"",Sheet1!A78,"")</f>
        <v/>
      </c>
      <c r="B58" s="7" t="str">
        <f>IF(Sheet1!B78&lt;&gt;"",Sheet1!B78,"")</f>
        <v/>
      </c>
      <c r="C58" s="7" t="str">
        <f>IF(Sheet1!C78&lt;&gt;"",Sheet1!C78,"")</f>
        <v/>
      </c>
      <c r="D58" s="7" t="str">
        <f>IF(Sheet1!D78&lt;&gt;"",Sheet1!D78,"")</f>
        <v/>
      </c>
      <c r="E58" s="7" t="b">
        <f>IF(Sheet1!E78=1,"N",IF(ISNUMBER(B78),"Y"))</f>
        <v>0</v>
      </c>
      <c r="F58" s="7" t="str">
        <f>IF(Sheet1!F78&lt;&gt;"",Sheet1!F78,"")</f>
        <v/>
      </c>
      <c r="G58" s="7" t="str">
        <f>IF(Sheet1!G78&lt;&gt;"",Sheet1!G78,"")</f>
        <v/>
      </c>
      <c r="H58" s="7" t="str">
        <f>IF(Sheet1!H78&lt;&gt;"",Sheet1!H78,"")</f>
        <v/>
      </c>
      <c r="I58" s="7" t="str">
        <f>IF(Sheet1!I78&lt;&gt;"",Sheet1!I78,"")</f>
        <v/>
      </c>
      <c r="J58" s="7" t="str">
        <f>IF(Sheet1!J78&lt;&gt;"",Sheet1!J78,"")</f>
        <v/>
      </c>
      <c r="K58" s="7" t="str">
        <f>IF(Sheet1!K78&lt;&gt;"",Sheet1!K78,"")</f>
        <v/>
      </c>
      <c r="L58" s="7" t="str">
        <f>IF(Sheet1!L178&lt;&gt;"",Sheet1!L78,"")</f>
        <v/>
      </c>
    </row>
    <row r="59" spans="1:12" x14ac:dyDescent="0.35">
      <c r="A59" s="72" t="str">
        <f>IF(Sheet1!A79&lt;&gt;"",Sheet1!A79,"")</f>
        <v/>
      </c>
      <c r="B59" s="7" t="str">
        <f>IF(Sheet1!B79&lt;&gt;"",Sheet1!B79,"")</f>
        <v/>
      </c>
      <c r="C59" s="7" t="str">
        <f>IF(Sheet1!C79&lt;&gt;"",Sheet1!C79,"")</f>
        <v/>
      </c>
      <c r="D59" s="7" t="str">
        <f>IF(Sheet1!D79&lt;&gt;"",Sheet1!D79,"")</f>
        <v/>
      </c>
      <c r="E59" s="7" t="b">
        <f>IF(Sheet1!E79=1,"N",IF(ISNUMBER(B79),"Y"))</f>
        <v>0</v>
      </c>
      <c r="F59" s="7" t="str">
        <f>IF(Sheet1!F79&lt;&gt;"",Sheet1!F79,"")</f>
        <v/>
      </c>
      <c r="G59" s="7" t="str">
        <f>IF(Sheet1!G79&lt;&gt;"",Sheet1!G79,"")</f>
        <v/>
      </c>
      <c r="H59" s="7" t="str">
        <f>IF(Sheet1!H79&lt;&gt;"",Sheet1!H79,"")</f>
        <v/>
      </c>
      <c r="I59" s="7" t="str">
        <f>IF(Sheet1!I79&lt;&gt;"",Sheet1!I79,"")</f>
        <v/>
      </c>
      <c r="J59" s="7" t="str">
        <f>IF(Sheet1!J79&lt;&gt;"",Sheet1!J79,"")</f>
        <v/>
      </c>
      <c r="K59" s="7" t="str">
        <f>IF(Sheet1!K79&lt;&gt;"",Sheet1!K79,"")</f>
        <v/>
      </c>
      <c r="L59" s="7" t="str">
        <f>IF(Sheet1!L179&lt;&gt;"",Sheet1!L79,"")</f>
        <v/>
      </c>
    </row>
    <row r="60" spans="1:12" x14ac:dyDescent="0.35">
      <c r="A60" s="72" t="str">
        <f>IF(Sheet1!A80&lt;&gt;"",Sheet1!A80,"")</f>
        <v/>
      </c>
      <c r="B60" s="7" t="str">
        <f>IF(Sheet1!B80&lt;&gt;"",Sheet1!B80,"")</f>
        <v/>
      </c>
      <c r="C60" s="7" t="str">
        <f>IF(Sheet1!C80&lt;&gt;"",Sheet1!C80,"")</f>
        <v/>
      </c>
      <c r="D60" s="7" t="str">
        <f>IF(Sheet1!D80&lt;&gt;"",Sheet1!D80,"")</f>
        <v/>
      </c>
      <c r="E60" s="7" t="b">
        <f>IF(Sheet1!E80=1,"N",IF(ISNUMBER(B80),"Y"))</f>
        <v>0</v>
      </c>
      <c r="F60" s="7" t="str">
        <f>IF(Sheet1!F80&lt;&gt;"",Sheet1!F80,"")</f>
        <v/>
      </c>
      <c r="G60" s="7" t="str">
        <f>IF(Sheet1!G80&lt;&gt;"",Sheet1!G80,"")</f>
        <v/>
      </c>
      <c r="H60" s="7" t="str">
        <f>IF(Sheet1!H80&lt;&gt;"",Sheet1!H80,"")</f>
        <v/>
      </c>
      <c r="I60" s="7" t="str">
        <f>IF(Sheet1!I80&lt;&gt;"",Sheet1!I80,"")</f>
        <v/>
      </c>
      <c r="J60" s="7" t="str">
        <f>IF(Sheet1!J80&lt;&gt;"",Sheet1!J80,"")</f>
        <v/>
      </c>
      <c r="K60" s="7" t="str">
        <f>IF(Sheet1!K80&lt;&gt;"",Sheet1!K80,"")</f>
        <v/>
      </c>
      <c r="L60" s="7" t="str">
        <f>IF(Sheet1!L180&lt;&gt;"",Sheet1!L80,"")</f>
        <v/>
      </c>
    </row>
    <row r="61" spans="1:12" x14ac:dyDescent="0.35">
      <c r="A61" s="72" t="str">
        <f>IF(Sheet1!A81&lt;&gt;"",Sheet1!A81,"")</f>
        <v/>
      </c>
      <c r="B61" s="7" t="str">
        <f>IF(Sheet1!B81&lt;&gt;"",Sheet1!B81,"")</f>
        <v/>
      </c>
      <c r="C61" s="7" t="str">
        <f>IF(Sheet1!C81&lt;&gt;"",Sheet1!C81,"")</f>
        <v/>
      </c>
      <c r="D61" s="7" t="str">
        <f>IF(Sheet1!D81&lt;&gt;"",Sheet1!D81,"")</f>
        <v/>
      </c>
      <c r="E61" s="7" t="b">
        <f>IF(Sheet1!E81=1,"N",IF(ISNUMBER(B81),"Y"))</f>
        <v>0</v>
      </c>
      <c r="F61" s="7" t="str">
        <f>IF(Sheet1!F81&lt;&gt;"",Sheet1!F81,"")</f>
        <v/>
      </c>
      <c r="G61" s="7" t="str">
        <f>IF(Sheet1!G81&lt;&gt;"",Sheet1!G81,"")</f>
        <v/>
      </c>
      <c r="H61" s="7" t="str">
        <f>IF(Sheet1!H81&lt;&gt;"",Sheet1!H81,"")</f>
        <v/>
      </c>
      <c r="I61" s="7" t="str">
        <f>IF(Sheet1!I81&lt;&gt;"",Sheet1!I81,"")</f>
        <v/>
      </c>
      <c r="J61" s="7" t="str">
        <f>IF(Sheet1!J81&lt;&gt;"",Sheet1!J81,"")</f>
        <v/>
      </c>
      <c r="K61" s="7" t="str">
        <f>IF(Sheet1!K81&lt;&gt;"",Sheet1!K81,"")</f>
        <v/>
      </c>
      <c r="L61" s="7" t="str">
        <f>IF(Sheet1!L181&lt;&gt;"",Sheet1!L81,"")</f>
        <v/>
      </c>
    </row>
    <row r="62" spans="1:12" x14ac:dyDescent="0.35">
      <c r="A62" s="72" t="str">
        <f>IF(Sheet1!A82&lt;&gt;"",Sheet1!A82,"")</f>
        <v/>
      </c>
      <c r="B62" s="7" t="str">
        <f>IF(Sheet1!B82&lt;&gt;"",Sheet1!B82,"")</f>
        <v/>
      </c>
      <c r="C62" s="7" t="str">
        <f>IF(Sheet1!C82&lt;&gt;"",Sheet1!C82,"")</f>
        <v/>
      </c>
      <c r="D62" s="7" t="str">
        <f>IF(Sheet1!D82&lt;&gt;"",Sheet1!D82,"")</f>
        <v/>
      </c>
      <c r="E62" s="7" t="b">
        <f>IF(Sheet1!E82=1,"N",IF(ISNUMBER(B82),"Y"))</f>
        <v>0</v>
      </c>
      <c r="F62" s="7" t="str">
        <f>IF(Sheet1!F82&lt;&gt;"",Sheet1!F82,"")</f>
        <v/>
      </c>
      <c r="G62" s="7" t="str">
        <f>IF(Sheet1!G82&lt;&gt;"",Sheet1!G82,"")</f>
        <v/>
      </c>
      <c r="H62" s="7" t="str">
        <f>IF(Sheet1!H82&lt;&gt;"",Sheet1!H82,"")</f>
        <v/>
      </c>
      <c r="I62" s="7" t="str">
        <f>IF(Sheet1!I82&lt;&gt;"",Sheet1!I82,"")</f>
        <v/>
      </c>
      <c r="J62" s="7" t="str">
        <f>IF(Sheet1!J82&lt;&gt;"",Sheet1!J82,"")</f>
        <v/>
      </c>
      <c r="K62" s="7" t="str">
        <f>IF(Sheet1!K82&lt;&gt;"",Sheet1!K82,"")</f>
        <v/>
      </c>
      <c r="L62" s="7" t="str">
        <f>IF(Sheet1!L182&lt;&gt;"",Sheet1!L82,"")</f>
        <v/>
      </c>
    </row>
    <row r="63" spans="1:12" x14ac:dyDescent="0.35">
      <c r="A63" s="72" t="str">
        <f>IF(Sheet1!A83&lt;&gt;"",Sheet1!A83,"")</f>
        <v/>
      </c>
      <c r="B63" s="7" t="str">
        <f>IF(Sheet1!B83&lt;&gt;"",Sheet1!B83,"")</f>
        <v/>
      </c>
      <c r="C63" s="7" t="str">
        <f>IF(Sheet1!C83&lt;&gt;"",Sheet1!C83,"")</f>
        <v/>
      </c>
      <c r="D63" s="7" t="str">
        <f>IF(Sheet1!D83&lt;&gt;"",Sheet1!D83,"")</f>
        <v/>
      </c>
      <c r="E63" s="7" t="b">
        <f>IF(Sheet1!E83=1,"N",IF(ISNUMBER(B83),"Y"))</f>
        <v>0</v>
      </c>
      <c r="F63" s="7" t="str">
        <f>IF(Sheet1!F83&lt;&gt;"",Sheet1!F83,"")</f>
        <v/>
      </c>
      <c r="G63" s="7" t="str">
        <f>IF(Sheet1!G83&lt;&gt;"",Sheet1!G83,"")</f>
        <v/>
      </c>
      <c r="H63" s="7" t="str">
        <f>IF(Sheet1!H83&lt;&gt;"",Sheet1!H83,"")</f>
        <v/>
      </c>
      <c r="I63" s="7" t="str">
        <f>IF(Sheet1!I83&lt;&gt;"",Sheet1!I83,"")</f>
        <v/>
      </c>
      <c r="J63" s="7" t="str">
        <f>IF(Sheet1!J83&lt;&gt;"",Sheet1!J83,"")</f>
        <v/>
      </c>
      <c r="K63" s="7" t="str">
        <f>IF(Sheet1!K83&lt;&gt;"",Sheet1!K83,"")</f>
        <v/>
      </c>
      <c r="L63" s="7" t="str">
        <f>IF(Sheet1!L183&lt;&gt;"",Sheet1!L83,"")</f>
        <v/>
      </c>
    </row>
    <row r="64" spans="1:12" x14ac:dyDescent="0.35">
      <c r="A64" s="72" t="str">
        <f>IF(Sheet1!A84&lt;&gt;"",Sheet1!A84,"")</f>
        <v/>
      </c>
      <c r="B64" s="7" t="str">
        <f>IF(Sheet1!B84&lt;&gt;"",Sheet1!B84,"")</f>
        <v/>
      </c>
      <c r="C64" s="7" t="str">
        <f>IF(Sheet1!C84&lt;&gt;"",Sheet1!C84,"")</f>
        <v/>
      </c>
      <c r="D64" s="7" t="str">
        <f>IF(Sheet1!D84&lt;&gt;"",Sheet1!D84,"")</f>
        <v/>
      </c>
      <c r="E64" s="7" t="b">
        <f>IF(Sheet1!E84=1,"N",IF(ISNUMBER(B84),"Y"))</f>
        <v>0</v>
      </c>
      <c r="F64" s="7" t="str">
        <f>IF(Sheet1!F84&lt;&gt;"",Sheet1!F84,"")</f>
        <v/>
      </c>
      <c r="G64" s="7" t="str">
        <f>IF(Sheet1!G84&lt;&gt;"",Sheet1!G84,"")</f>
        <v/>
      </c>
      <c r="H64" s="7" t="str">
        <f>IF(Sheet1!H84&lt;&gt;"",Sheet1!H84,"")</f>
        <v/>
      </c>
      <c r="I64" s="7" t="str">
        <f>IF(Sheet1!I84&lt;&gt;"",Sheet1!I84,"")</f>
        <v/>
      </c>
      <c r="J64" s="7" t="str">
        <f>IF(Sheet1!J84&lt;&gt;"",Sheet1!J84,"")</f>
        <v/>
      </c>
      <c r="K64" s="7" t="str">
        <f>IF(Sheet1!K84&lt;&gt;"",Sheet1!K84,"")</f>
        <v/>
      </c>
      <c r="L64" s="7" t="str">
        <f>IF(Sheet1!L184&lt;&gt;"",Sheet1!L84,"")</f>
        <v/>
      </c>
    </row>
    <row r="65" spans="1:12" x14ac:dyDescent="0.35">
      <c r="A65" s="72" t="str">
        <f>IF(Sheet1!A85&lt;&gt;"",Sheet1!A85,"")</f>
        <v/>
      </c>
      <c r="B65" s="7" t="str">
        <f>IF(Sheet1!B85&lt;&gt;"",Sheet1!B85,"")</f>
        <v/>
      </c>
      <c r="C65" s="7" t="str">
        <f>IF(Sheet1!C85&lt;&gt;"",Sheet1!C85,"")</f>
        <v/>
      </c>
      <c r="D65" s="7" t="str">
        <f>IF(Sheet1!D85&lt;&gt;"",Sheet1!D85,"")</f>
        <v/>
      </c>
      <c r="E65" s="7" t="b">
        <f>IF(Sheet1!E85=1,"N",IF(ISNUMBER(B85),"Y"))</f>
        <v>0</v>
      </c>
      <c r="F65" s="7" t="str">
        <f>IF(Sheet1!F85&lt;&gt;"",Sheet1!F85,"")</f>
        <v/>
      </c>
      <c r="G65" s="7" t="str">
        <f>IF(Sheet1!G85&lt;&gt;"",Sheet1!G85,"")</f>
        <v/>
      </c>
      <c r="H65" s="7" t="str">
        <f>IF(Sheet1!H85&lt;&gt;"",Sheet1!H85,"")</f>
        <v/>
      </c>
      <c r="I65" s="7" t="str">
        <f>IF(Sheet1!I85&lt;&gt;"",Sheet1!I85,"")</f>
        <v/>
      </c>
      <c r="J65" s="7" t="str">
        <f>IF(Sheet1!J85&lt;&gt;"",Sheet1!J85,"")</f>
        <v/>
      </c>
      <c r="K65" s="7" t="str">
        <f>IF(Sheet1!K85&lt;&gt;"",Sheet1!K85,"")</f>
        <v/>
      </c>
      <c r="L65" s="7" t="str">
        <f>IF(Sheet1!L185&lt;&gt;"",Sheet1!L85,"")</f>
        <v/>
      </c>
    </row>
    <row r="66" spans="1:12" x14ac:dyDescent="0.35">
      <c r="A66" s="72" t="str">
        <f>IF(Sheet1!A86&lt;&gt;"",Sheet1!A86,"")</f>
        <v/>
      </c>
      <c r="B66" s="7" t="str">
        <f>IF(Sheet1!B86&lt;&gt;"",Sheet1!B86,"")</f>
        <v/>
      </c>
      <c r="C66" s="7" t="str">
        <f>IF(Sheet1!C86&lt;&gt;"",Sheet1!C86,"")</f>
        <v/>
      </c>
      <c r="D66" s="7" t="str">
        <f>IF(Sheet1!D86&lt;&gt;"",Sheet1!D86,"")</f>
        <v/>
      </c>
      <c r="E66" s="7" t="b">
        <f>IF(Sheet1!E86=1,"N",IF(ISNUMBER(B86),"Y"))</f>
        <v>0</v>
      </c>
      <c r="F66" s="7" t="str">
        <f>IF(Sheet1!F86&lt;&gt;"",Sheet1!F86,"")</f>
        <v/>
      </c>
      <c r="G66" s="7" t="str">
        <f>IF(Sheet1!G86&lt;&gt;"",Sheet1!G86,"")</f>
        <v/>
      </c>
      <c r="H66" s="7" t="str">
        <f>IF(Sheet1!H86&lt;&gt;"",Sheet1!H86,"")</f>
        <v/>
      </c>
      <c r="I66" s="7" t="str">
        <f>IF(Sheet1!I86&lt;&gt;"",Sheet1!I86,"")</f>
        <v/>
      </c>
      <c r="J66" s="7" t="str">
        <f>IF(Sheet1!J86&lt;&gt;"",Sheet1!J86,"")</f>
        <v/>
      </c>
      <c r="K66" s="7" t="str">
        <f>IF(Sheet1!K86&lt;&gt;"",Sheet1!K86,"")</f>
        <v/>
      </c>
      <c r="L66" s="7" t="str">
        <f>IF(Sheet1!L186&lt;&gt;"",Sheet1!L86,"")</f>
        <v/>
      </c>
    </row>
    <row r="67" spans="1:12" x14ac:dyDescent="0.35">
      <c r="A67" s="72" t="str">
        <f>IF(Sheet1!A87&lt;&gt;"",Sheet1!A87,"")</f>
        <v/>
      </c>
      <c r="B67" s="7" t="str">
        <f>IF(Sheet1!B87&lt;&gt;"",Sheet1!B87,"")</f>
        <v/>
      </c>
      <c r="C67" s="7" t="str">
        <f>IF(Sheet1!C87&lt;&gt;"",Sheet1!C87,"")</f>
        <v/>
      </c>
      <c r="D67" s="7" t="str">
        <f>IF(Sheet1!D87&lt;&gt;"",Sheet1!D87,"")</f>
        <v/>
      </c>
      <c r="E67" s="7" t="b">
        <f>IF(Sheet1!E87=1,"N",IF(ISNUMBER(B87),"Y"))</f>
        <v>0</v>
      </c>
      <c r="F67" s="7" t="str">
        <f>IF(Sheet1!F87&lt;&gt;"",Sheet1!F87,"")</f>
        <v/>
      </c>
      <c r="G67" s="7" t="str">
        <f>IF(Sheet1!G87&lt;&gt;"",Sheet1!G87,"")</f>
        <v/>
      </c>
      <c r="H67" s="7" t="str">
        <f>IF(Sheet1!H87&lt;&gt;"",Sheet1!H87,"")</f>
        <v/>
      </c>
      <c r="I67" s="7" t="str">
        <f>IF(Sheet1!I87&lt;&gt;"",Sheet1!I87,"")</f>
        <v/>
      </c>
      <c r="J67" s="7" t="str">
        <f>IF(Sheet1!J87&lt;&gt;"",Sheet1!J87,"")</f>
        <v/>
      </c>
      <c r="K67" s="7" t="str">
        <f>IF(Sheet1!K87&lt;&gt;"",Sheet1!K87,"")</f>
        <v/>
      </c>
      <c r="L67" s="7" t="str">
        <f>IF(Sheet1!L187&lt;&gt;"",Sheet1!L87,"")</f>
        <v/>
      </c>
    </row>
    <row r="68" spans="1:12" x14ac:dyDescent="0.35">
      <c r="A68" s="72" t="str">
        <f>IF(Sheet1!A88&lt;&gt;"",Sheet1!A88,"")</f>
        <v/>
      </c>
      <c r="B68" s="7" t="str">
        <f>IF(Sheet1!B88&lt;&gt;"",Sheet1!B88,"")</f>
        <v/>
      </c>
      <c r="C68" s="7" t="str">
        <f>IF(Sheet1!C88&lt;&gt;"",Sheet1!C88,"")</f>
        <v/>
      </c>
      <c r="D68" s="7" t="str">
        <f>IF(Sheet1!D88&lt;&gt;"",Sheet1!D88,"")</f>
        <v/>
      </c>
      <c r="E68" s="7" t="b">
        <f>IF(Sheet1!E88=1,"N",IF(ISNUMBER(B88),"Y"))</f>
        <v>0</v>
      </c>
      <c r="F68" s="7" t="str">
        <f>IF(Sheet1!F88&lt;&gt;"",Sheet1!F88,"")</f>
        <v/>
      </c>
      <c r="G68" s="7" t="str">
        <f>IF(Sheet1!G88&lt;&gt;"",Sheet1!G88,"")</f>
        <v/>
      </c>
      <c r="H68" s="7" t="str">
        <f>IF(Sheet1!H88&lt;&gt;"",Sheet1!H88,"")</f>
        <v/>
      </c>
      <c r="I68" s="7" t="str">
        <f>IF(Sheet1!I88&lt;&gt;"",Sheet1!I88,"")</f>
        <v/>
      </c>
      <c r="J68" s="7" t="str">
        <f>IF(Sheet1!J88&lt;&gt;"",Sheet1!J88,"")</f>
        <v/>
      </c>
      <c r="K68" s="7" t="str">
        <f>IF(Sheet1!K88&lt;&gt;"",Sheet1!K88,"")</f>
        <v/>
      </c>
      <c r="L68" s="7" t="str">
        <f>IF(Sheet1!L188&lt;&gt;"",Sheet1!L88,"")</f>
        <v/>
      </c>
    </row>
    <row r="69" spans="1:12" x14ac:dyDescent="0.35">
      <c r="A69" s="72" t="str">
        <f>IF(Sheet1!A89&lt;&gt;"",Sheet1!A89,"")</f>
        <v/>
      </c>
      <c r="B69" s="7" t="str">
        <f>IF(Sheet1!B89&lt;&gt;"",Sheet1!B89,"")</f>
        <v/>
      </c>
      <c r="C69" s="7" t="str">
        <f>IF(Sheet1!C89&lt;&gt;"",Sheet1!C89,"")</f>
        <v/>
      </c>
      <c r="D69" s="7" t="str">
        <f>IF(Sheet1!D89&lt;&gt;"",Sheet1!D89,"")</f>
        <v/>
      </c>
      <c r="E69" s="7" t="b">
        <f>IF(Sheet1!E89=1,"N",IF(ISNUMBER(B89),"Y"))</f>
        <v>0</v>
      </c>
      <c r="F69" s="7" t="str">
        <f>IF(Sheet1!F89&lt;&gt;"",Sheet1!F89,"")</f>
        <v/>
      </c>
      <c r="G69" s="7" t="str">
        <f>IF(Sheet1!G89&lt;&gt;"",Sheet1!G89,"")</f>
        <v/>
      </c>
      <c r="H69" s="7" t="str">
        <f>IF(Sheet1!H89&lt;&gt;"",Sheet1!H89,"")</f>
        <v/>
      </c>
      <c r="I69" s="7" t="str">
        <f>IF(Sheet1!I89&lt;&gt;"",Sheet1!I89,"")</f>
        <v/>
      </c>
      <c r="J69" s="7" t="str">
        <f>IF(Sheet1!J89&lt;&gt;"",Sheet1!J89,"")</f>
        <v/>
      </c>
      <c r="K69" s="7" t="str">
        <f>IF(Sheet1!K89&lt;&gt;"",Sheet1!K89,"")</f>
        <v/>
      </c>
      <c r="L69" s="7" t="str">
        <f>IF(Sheet1!L189&lt;&gt;"",Sheet1!L89,"")</f>
        <v/>
      </c>
    </row>
    <row r="70" spans="1:12" x14ac:dyDescent="0.35">
      <c r="A70" s="72" t="str">
        <f>IF(Sheet1!A90&lt;&gt;"",Sheet1!A90,"")</f>
        <v/>
      </c>
      <c r="B70" s="7" t="str">
        <f>IF(Sheet1!B90&lt;&gt;"",Sheet1!B90,"")</f>
        <v/>
      </c>
      <c r="C70" s="7" t="str">
        <f>IF(Sheet1!C90&lt;&gt;"",Sheet1!C90,"")</f>
        <v/>
      </c>
      <c r="D70" s="7" t="str">
        <f>IF(Sheet1!D90&lt;&gt;"",Sheet1!D90,"")</f>
        <v/>
      </c>
      <c r="E70" s="7" t="b">
        <f>IF(Sheet1!E90=1,"N",IF(ISNUMBER(B90),"Y"))</f>
        <v>0</v>
      </c>
      <c r="F70" s="7" t="str">
        <f>IF(Sheet1!F90&lt;&gt;"",Sheet1!F90,"")</f>
        <v/>
      </c>
      <c r="G70" s="7" t="str">
        <f>IF(Sheet1!G90&lt;&gt;"",Sheet1!G90,"")</f>
        <v/>
      </c>
      <c r="H70" s="7" t="str">
        <f>IF(Sheet1!H90&lt;&gt;"",Sheet1!H90,"")</f>
        <v/>
      </c>
      <c r="I70" s="7" t="str">
        <f>IF(Sheet1!I90&lt;&gt;"",Sheet1!I90,"")</f>
        <v/>
      </c>
      <c r="J70" s="7" t="str">
        <f>IF(Sheet1!J90&lt;&gt;"",Sheet1!J90,"")</f>
        <v/>
      </c>
      <c r="K70" s="7" t="str">
        <f>IF(Sheet1!K90&lt;&gt;"",Sheet1!K90,"")</f>
        <v/>
      </c>
      <c r="L70" s="7" t="str">
        <f>IF(Sheet1!L190&lt;&gt;"",Sheet1!L90,"")</f>
        <v/>
      </c>
    </row>
    <row r="71" spans="1:12" x14ac:dyDescent="0.35">
      <c r="A71" s="72" t="str">
        <f>IF(Sheet1!A91&lt;&gt;"",Sheet1!A91,"")</f>
        <v/>
      </c>
      <c r="B71" s="7" t="str">
        <f>IF(Sheet1!B91&lt;&gt;"",Sheet1!B91,"")</f>
        <v/>
      </c>
      <c r="C71" s="7" t="str">
        <f>IF(Sheet1!C91&lt;&gt;"",Sheet1!C91,"")</f>
        <v/>
      </c>
      <c r="D71" s="7" t="str">
        <f>IF(Sheet1!D91&lt;&gt;"",Sheet1!D91,"")</f>
        <v/>
      </c>
      <c r="E71" s="7" t="b">
        <f>IF(Sheet1!E91=1,"N",IF(ISNUMBER(B91),"Y"))</f>
        <v>0</v>
      </c>
      <c r="F71" s="7" t="str">
        <f>IF(Sheet1!F91&lt;&gt;"",Sheet1!F91,"")</f>
        <v/>
      </c>
      <c r="G71" s="7" t="str">
        <f>IF(Sheet1!G91&lt;&gt;"",Sheet1!G91,"")</f>
        <v/>
      </c>
      <c r="H71" s="7" t="str">
        <f>IF(Sheet1!H91&lt;&gt;"",Sheet1!H91,"")</f>
        <v/>
      </c>
      <c r="I71" s="7" t="str">
        <f>IF(Sheet1!I91&lt;&gt;"",Sheet1!I91,"")</f>
        <v/>
      </c>
      <c r="J71" s="7" t="str">
        <f>IF(Sheet1!J91&lt;&gt;"",Sheet1!J91,"")</f>
        <v/>
      </c>
      <c r="K71" s="7" t="str">
        <f>IF(Sheet1!K91&lt;&gt;"",Sheet1!K91,"")</f>
        <v/>
      </c>
      <c r="L71" s="7" t="str">
        <f>IF(Sheet1!L191&lt;&gt;"",Sheet1!L91,"")</f>
        <v/>
      </c>
    </row>
    <row r="72" spans="1:12" x14ac:dyDescent="0.35">
      <c r="A72" s="72" t="str">
        <f>IF(Sheet1!A92&lt;&gt;"",Sheet1!A92,"")</f>
        <v/>
      </c>
      <c r="B72" s="7" t="str">
        <f>IF(Sheet1!B92&lt;&gt;"",Sheet1!B92,"")</f>
        <v/>
      </c>
      <c r="C72" s="7" t="str">
        <f>IF(Sheet1!C92&lt;&gt;"",Sheet1!C92,"")</f>
        <v/>
      </c>
      <c r="D72" s="7" t="str">
        <f>IF(Sheet1!D92&lt;&gt;"",Sheet1!D92,"")</f>
        <v/>
      </c>
      <c r="E72" s="7" t="b">
        <f>IF(Sheet1!E92=1,"N",IF(ISNUMBER(B92),"Y"))</f>
        <v>0</v>
      </c>
      <c r="F72" s="7" t="str">
        <f>IF(Sheet1!F92&lt;&gt;"",Sheet1!F92,"")</f>
        <v/>
      </c>
      <c r="G72" s="7" t="str">
        <f>IF(Sheet1!G92&lt;&gt;"",Sheet1!G92,"")</f>
        <v/>
      </c>
      <c r="H72" s="7" t="str">
        <f>IF(Sheet1!H92&lt;&gt;"",Sheet1!H92,"")</f>
        <v/>
      </c>
      <c r="I72" s="7" t="str">
        <f>IF(Sheet1!I92&lt;&gt;"",Sheet1!I92,"")</f>
        <v/>
      </c>
      <c r="J72" s="7" t="str">
        <f>IF(Sheet1!J92&lt;&gt;"",Sheet1!J92,"")</f>
        <v/>
      </c>
      <c r="K72" s="7" t="str">
        <f>IF(Sheet1!K92&lt;&gt;"",Sheet1!K92,"")</f>
        <v/>
      </c>
      <c r="L72" s="7" t="str">
        <f>IF(Sheet1!L192&lt;&gt;"",Sheet1!L92,"")</f>
        <v/>
      </c>
    </row>
    <row r="73" spans="1:12" x14ac:dyDescent="0.35">
      <c r="A73" s="72" t="str">
        <f>IF(Sheet1!A93&lt;&gt;"",Sheet1!A93,"")</f>
        <v/>
      </c>
      <c r="B73" s="7" t="str">
        <f>IF(Sheet1!B93&lt;&gt;"",Sheet1!B93,"")</f>
        <v/>
      </c>
      <c r="C73" s="7" t="str">
        <f>IF(Sheet1!C93&lt;&gt;"",Sheet1!C93,"")</f>
        <v/>
      </c>
      <c r="D73" s="7" t="str">
        <f>IF(Sheet1!D93&lt;&gt;"",Sheet1!D93,"")</f>
        <v/>
      </c>
      <c r="E73" s="7" t="b">
        <f>IF(Sheet1!E93=1,"N",IF(ISNUMBER(B93),"Y"))</f>
        <v>0</v>
      </c>
      <c r="F73" s="7" t="str">
        <f>IF(Sheet1!F93&lt;&gt;"",Sheet1!F93,"")</f>
        <v/>
      </c>
      <c r="G73" s="7" t="str">
        <f>IF(Sheet1!G93&lt;&gt;"",Sheet1!G93,"")</f>
        <v/>
      </c>
      <c r="H73" s="7" t="str">
        <f>IF(Sheet1!H93&lt;&gt;"",Sheet1!H93,"")</f>
        <v/>
      </c>
      <c r="I73" s="7" t="str">
        <f>IF(Sheet1!I93&lt;&gt;"",Sheet1!I93,"")</f>
        <v/>
      </c>
      <c r="J73" s="7" t="str">
        <f>IF(Sheet1!J93&lt;&gt;"",Sheet1!J93,"")</f>
        <v/>
      </c>
      <c r="K73" s="7" t="str">
        <f>IF(Sheet1!K93&lt;&gt;"",Sheet1!K93,"")</f>
        <v/>
      </c>
      <c r="L73" s="7" t="str">
        <f>IF(Sheet1!L193&lt;&gt;"",Sheet1!L93,"")</f>
        <v/>
      </c>
    </row>
    <row r="74" spans="1:12" x14ac:dyDescent="0.35">
      <c r="A74" s="72" t="str">
        <f>IF(Sheet1!A94&lt;&gt;"",Sheet1!A94,"")</f>
        <v/>
      </c>
      <c r="B74" s="7" t="str">
        <f>IF(Sheet1!B94&lt;&gt;"",Sheet1!B94,"")</f>
        <v/>
      </c>
      <c r="C74" s="7" t="str">
        <f>IF(Sheet1!C94&lt;&gt;"",Sheet1!C94,"")</f>
        <v/>
      </c>
      <c r="D74" s="7" t="str">
        <f>IF(Sheet1!D94&lt;&gt;"",Sheet1!D94,"")</f>
        <v/>
      </c>
      <c r="E74" s="7" t="b">
        <f>IF(Sheet1!E94=1,"N",IF(ISNUMBER(B94),"Y"))</f>
        <v>0</v>
      </c>
      <c r="F74" s="7" t="str">
        <f>IF(Sheet1!F94&lt;&gt;"",Sheet1!F94,"")</f>
        <v/>
      </c>
      <c r="G74" s="7" t="str">
        <f>IF(Sheet1!G94&lt;&gt;"",Sheet1!G94,"")</f>
        <v/>
      </c>
      <c r="H74" s="7" t="str">
        <f>IF(Sheet1!H94&lt;&gt;"",Sheet1!H94,"")</f>
        <v/>
      </c>
      <c r="I74" s="7" t="str">
        <f>IF(Sheet1!I94&lt;&gt;"",Sheet1!I94,"")</f>
        <v/>
      </c>
      <c r="J74" s="7" t="str">
        <f>IF(Sheet1!J94&lt;&gt;"",Sheet1!J94,"")</f>
        <v/>
      </c>
      <c r="K74" s="7" t="str">
        <f>IF(Sheet1!K94&lt;&gt;"",Sheet1!K94,"")</f>
        <v/>
      </c>
      <c r="L74" s="7" t="str">
        <f>IF(Sheet1!L194&lt;&gt;"",Sheet1!L94,"")</f>
        <v/>
      </c>
    </row>
    <row r="75" spans="1:12" x14ac:dyDescent="0.35">
      <c r="A75" s="72" t="str">
        <f>IF(Sheet1!A95&lt;&gt;"",Sheet1!A95,"")</f>
        <v/>
      </c>
      <c r="B75" s="7" t="str">
        <f>IF(Sheet1!B95&lt;&gt;"",Sheet1!B95,"")</f>
        <v/>
      </c>
      <c r="C75" s="7" t="str">
        <f>IF(Sheet1!C95&lt;&gt;"",Sheet1!C95,"")</f>
        <v/>
      </c>
      <c r="D75" s="7" t="str">
        <f>IF(Sheet1!D95&lt;&gt;"",Sheet1!D95,"")</f>
        <v/>
      </c>
      <c r="E75" s="7" t="b">
        <f>IF(Sheet1!E95=1,"N",IF(ISNUMBER(B95),"Y"))</f>
        <v>0</v>
      </c>
      <c r="F75" s="7" t="str">
        <f>IF(Sheet1!F95&lt;&gt;"",Sheet1!F95,"")</f>
        <v/>
      </c>
      <c r="G75" s="7" t="str">
        <f>IF(Sheet1!G95&lt;&gt;"",Sheet1!G95,"")</f>
        <v/>
      </c>
      <c r="H75" s="7" t="str">
        <f>IF(Sheet1!H95&lt;&gt;"",Sheet1!H95,"")</f>
        <v/>
      </c>
      <c r="I75" s="7" t="str">
        <f>IF(Sheet1!I95&lt;&gt;"",Sheet1!I95,"")</f>
        <v/>
      </c>
      <c r="J75" s="7" t="str">
        <f>IF(Sheet1!J95&lt;&gt;"",Sheet1!J95,"")</f>
        <v/>
      </c>
      <c r="K75" s="7" t="str">
        <f>IF(Sheet1!K95&lt;&gt;"",Sheet1!K95,"")</f>
        <v/>
      </c>
      <c r="L75" s="7" t="str">
        <f>IF(Sheet1!L195&lt;&gt;"",Sheet1!L95,"")</f>
        <v/>
      </c>
    </row>
    <row r="76" spans="1:12" x14ac:dyDescent="0.35">
      <c r="A76" s="72" t="str">
        <f>IF(Sheet1!A96&lt;&gt;"",Sheet1!A96,"")</f>
        <v/>
      </c>
      <c r="B76" s="7" t="str">
        <f>IF(Sheet1!B96&lt;&gt;"",Sheet1!B96,"")</f>
        <v/>
      </c>
      <c r="C76" s="7" t="str">
        <f>IF(Sheet1!C96&lt;&gt;"",Sheet1!C96,"")</f>
        <v/>
      </c>
      <c r="D76" s="7" t="str">
        <f>IF(Sheet1!D96&lt;&gt;"",Sheet1!D96,"")</f>
        <v/>
      </c>
      <c r="E76" s="7" t="b">
        <f>IF(Sheet1!E96=1,"N",IF(ISNUMBER(B96),"Y"))</f>
        <v>0</v>
      </c>
      <c r="F76" s="7" t="str">
        <f>IF(Sheet1!F96&lt;&gt;"",Sheet1!F96,"")</f>
        <v/>
      </c>
      <c r="G76" s="7" t="str">
        <f>IF(Sheet1!G96&lt;&gt;"",Sheet1!G96,"")</f>
        <v/>
      </c>
      <c r="H76" s="7" t="str">
        <f>IF(Sheet1!H96&lt;&gt;"",Sheet1!H96,"")</f>
        <v/>
      </c>
      <c r="I76" s="7" t="str">
        <f>IF(Sheet1!I96&lt;&gt;"",Sheet1!I96,"")</f>
        <v/>
      </c>
      <c r="J76" s="7" t="str">
        <f>IF(Sheet1!J96&lt;&gt;"",Sheet1!J96,"")</f>
        <v/>
      </c>
      <c r="K76" s="7" t="str">
        <f>IF(Sheet1!K96&lt;&gt;"",Sheet1!K96,"")</f>
        <v/>
      </c>
      <c r="L76" s="7" t="str">
        <f>IF(Sheet1!L196&lt;&gt;"",Sheet1!L96,"")</f>
        <v/>
      </c>
    </row>
    <row r="77" spans="1:12" x14ac:dyDescent="0.35">
      <c r="A77" s="72" t="str">
        <f>IF(Sheet1!A97&lt;&gt;"",Sheet1!A97,"")</f>
        <v/>
      </c>
      <c r="B77" s="7" t="str">
        <f>IF(Sheet1!B97&lt;&gt;"",Sheet1!B97,"")</f>
        <v/>
      </c>
      <c r="C77" s="7" t="str">
        <f>IF(Sheet1!C97&lt;&gt;"",Sheet1!C97,"")</f>
        <v/>
      </c>
      <c r="D77" s="7" t="str">
        <f>IF(Sheet1!D97&lt;&gt;"",Sheet1!D97,"")</f>
        <v/>
      </c>
      <c r="E77" s="7" t="b">
        <f>IF(Sheet1!E97=1,"N",IF(ISNUMBER(B97),"Y"))</f>
        <v>0</v>
      </c>
      <c r="F77" s="7" t="str">
        <f>IF(Sheet1!F97&lt;&gt;"",Sheet1!F97,"")</f>
        <v/>
      </c>
      <c r="G77" s="7" t="str">
        <f>IF(Sheet1!G97&lt;&gt;"",Sheet1!G97,"")</f>
        <v/>
      </c>
      <c r="H77" s="7" t="str">
        <f>IF(Sheet1!H97&lt;&gt;"",Sheet1!H97,"")</f>
        <v/>
      </c>
      <c r="I77" s="7" t="str">
        <f>IF(Sheet1!I97&lt;&gt;"",Sheet1!I97,"")</f>
        <v/>
      </c>
      <c r="J77" s="7" t="str">
        <f>IF(Sheet1!J97&lt;&gt;"",Sheet1!J97,"")</f>
        <v/>
      </c>
      <c r="K77" s="7" t="str">
        <f>IF(Sheet1!K97&lt;&gt;"",Sheet1!K97,"")</f>
        <v/>
      </c>
      <c r="L77" s="7" t="str">
        <f>IF(Sheet1!L197&lt;&gt;"",Sheet1!L97,"")</f>
        <v/>
      </c>
    </row>
    <row r="78" spans="1:12" x14ac:dyDescent="0.35">
      <c r="A78" s="72" t="str">
        <f>IF(Sheet1!A98&lt;&gt;"",Sheet1!A98,"")</f>
        <v/>
      </c>
      <c r="B78" s="7" t="str">
        <f>IF(Sheet1!B98&lt;&gt;"",Sheet1!B98,"")</f>
        <v/>
      </c>
      <c r="C78" s="7" t="str">
        <f>IF(Sheet1!C98&lt;&gt;"",Sheet1!C98,"")</f>
        <v/>
      </c>
      <c r="D78" s="7" t="str">
        <f>IF(Sheet1!D98&lt;&gt;"",Sheet1!D98,"")</f>
        <v/>
      </c>
      <c r="E78" s="7" t="b">
        <f>IF(Sheet1!E98=1,"N",IF(ISNUMBER(B98),"Y"))</f>
        <v>0</v>
      </c>
      <c r="F78" s="7" t="str">
        <f>IF(Sheet1!F98&lt;&gt;"",Sheet1!F98,"")</f>
        <v/>
      </c>
      <c r="G78" s="7" t="str">
        <f>IF(Sheet1!G98&lt;&gt;"",Sheet1!G98,"")</f>
        <v/>
      </c>
      <c r="H78" s="7" t="str">
        <f>IF(Sheet1!H98&lt;&gt;"",Sheet1!H98,"")</f>
        <v/>
      </c>
      <c r="I78" s="7" t="str">
        <f>IF(Sheet1!I98&lt;&gt;"",Sheet1!I98,"")</f>
        <v/>
      </c>
      <c r="J78" s="7" t="str">
        <f>IF(Sheet1!J98&lt;&gt;"",Sheet1!J98,"")</f>
        <v/>
      </c>
      <c r="K78" s="7" t="str">
        <f>IF(Sheet1!K98&lt;&gt;"",Sheet1!K98,"")</f>
        <v/>
      </c>
      <c r="L78" s="7" t="str">
        <f>IF(Sheet1!L198&lt;&gt;"",Sheet1!L98,"")</f>
        <v/>
      </c>
    </row>
    <row r="79" spans="1:12" x14ac:dyDescent="0.35">
      <c r="A79" s="72" t="str">
        <f>IF(Sheet1!A99&lt;&gt;"",Sheet1!A99,"")</f>
        <v/>
      </c>
      <c r="B79" s="7" t="str">
        <f>IF(Sheet1!B99&lt;&gt;"",Sheet1!B99,"")</f>
        <v/>
      </c>
      <c r="C79" s="7" t="str">
        <f>IF(Sheet1!C99&lt;&gt;"",Sheet1!C99,"")</f>
        <v/>
      </c>
      <c r="D79" s="7" t="str">
        <f>IF(Sheet1!D99&lt;&gt;"",Sheet1!D99,"")</f>
        <v/>
      </c>
      <c r="E79" s="7" t="b">
        <f>IF(Sheet1!E99=1,"N",IF(ISNUMBER(B99),"Y"))</f>
        <v>0</v>
      </c>
      <c r="F79" s="7" t="str">
        <f>IF(Sheet1!F99&lt;&gt;"",Sheet1!F99,"")</f>
        <v/>
      </c>
      <c r="G79" s="7" t="str">
        <f>IF(Sheet1!G99&lt;&gt;"",Sheet1!G99,"")</f>
        <v/>
      </c>
      <c r="H79" s="7" t="str">
        <f>IF(Sheet1!H99&lt;&gt;"",Sheet1!H99,"")</f>
        <v/>
      </c>
      <c r="I79" s="7" t="str">
        <f>IF(Sheet1!I99&lt;&gt;"",Sheet1!I99,"")</f>
        <v/>
      </c>
      <c r="J79" s="7" t="str">
        <f>IF(Sheet1!J99&lt;&gt;"",Sheet1!J99,"")</f>
        <v/>
      </c>
      <c r="K79" s="7" t="str">
        <f>IF(Sheet1!K99&lt;&gt;"",Sheet1!K99,"")</f>
        <v/>
      </c>
      <c r="L79" s="7" t="str">
        <f>IF(Sheet1!L199&lt;&gt;"",Sheet1!L99,"")</f>
        <v/>
      </c>
    </row>
    <row r="80" spans="1:12" x14ac:dyDescent="0.35">
      <c r="A80" s="72" t="str">
        <f>IF(Sheet1!A100&lt;&gt;"",Sheet1!A100,"")</f>
        <v/>
      </c>
      <c r="B80" s="7" t="str">
        <f>IF(Sheet1!B100&lt;&gt;"",Sheet1!B100,"")</f>
        <v/>
      </c>
      <c r="C80" s="7" t="str">
        <f>IF(Sheet1!C100&lt;&gt;"",Sheet1!C100,"")</f>
        <v/>
      </c>
      <c r="D80" s="7" t="str">
        <f>IF(Sheet1!D100&lt;&gt;"",Sheet1!D100,"")</f>
        <v/>
      </c>
      <c r="E80" s="7" t="b">
        <f>IF(Sheet1!E100=1,"N",IF(ISNUMBER(B100),"Y"))</f>
        <v>0</v>
      </c>
      <c r="F80" s="7" t="str">
        <f>IF(Sheet1!F100&lt;&gt;"",Sheet1!F100,"")</f>
        <v/>
      </c>
      <c r="G80" s="7" t="str">
        <f>IF(Sheet1!G100&lt;&gt;"",Sheet1!G100,"")</f>
        <v/>
      </c>
      <c r="H80" s="7" t="str">
        <f>IF(Sheet1!H100&lt;&gt;"",Sheet1!H100,"")</f>
        <v/>
      </c>
      <c r="I80" s="7" t="str">
        <f>IF(Sheet1!I100&lt;&gt;"",Sheet1!I100,"")</f>
        <v/>
      </c>
      <c r="J80" s="7" t="str">
        <f>IF(Sheet1!J100&lt;&gt;"",Sheet1!J100,"")</f>
        <v/>
      </c>
      <c r="K80" s="7" t="str">
        <f>IF(Sheet1!K100&lt;&gt;"",Sheet1!K100,"")</f>
        <v/>
      </c>
      <c r="L80" s="7" t="str">
        <f>IF(Sheet1!L200&lt;&gt;"",Sheet1!L100,"")</f>
        <v/>
      </c>
    </row>
    <row r="81" spans="1:12" x14ac:dyDescent="0.35">
      <c r="A81" s="72" t="str">
        <f>IF(Sheet1!A101&lt;&gt;"",Sheet1!A101,"")</f>
        <v/>
      </c>
      <c r="B81" s="7" t="str">
        <f>IF(Sheet1!B101&lt;&gt;"",Sheet1!B101,"")</f>
        <v/>
      </c>
      <c r="C81" s="7" t="str">
        <f>IF(Sheet1!C101&lt;&gt;"",Sheet1!C101,"")</f>
        <v/>
      </c>
      <c r="D81" s="7" t="str">
        <f>IF(Sheet1!D101&lt;&gt;"",Sheet1!D101,"")</f>
        <v/>
      </c>
      <c r="E81" s="7" t="b">
        <f>IF(Sheet1!E101=1,"N",IF(ISNUMBER(B101),"Y"))</f>
        <v>0</v>
      </c>
      <c r="F81" s="7" t="str">
        <f>IF(Sheet1!F101&lt;&gt;"",Sheet1!F101,"")</f>
        <v/>
      </c>
      <c r="G81" s="7" t="str">
        <f>IF(Sheet1!G101&lt;&gt;"",Sheet1!G101,"")</f>
        <v/>
      </c>
      <c r="H81" s="7" t="str">
        <f>IF(Sheet1!H101&lt;&gt;"",Sheet1!H101,"")</f>
        <v/>
      </c>
      <c r="I81" s="7" t="str">
        <f>IF(Sheet1!I101&lt;&gt;"",Sheet1!I101,"")</f>
        <v/>
      </c>
      <c r="J81" s="7" t="str">
        <f>IF(Sheet1!J101&lt;&gt;"",Sheet1!J101,"")</f>
        <v/>
      </c>
      <c r="K81" s="7" t="str">
        <f>IF(Sheet1!K101&lt;&gt;"",Sheet1!K101,"")</f>
        <v/>
      </c>
      <c r="L81" s="7" t="str">
        <f>IF(Sheet1!L201&lt;&gt;"",Sheet1!L101,"")</f>
        <v/>
      </c>
    </row>
    <row r="82" spans="1:12" x14ac:dyDescent="0.35">
      <c r="A82" s="72" t="str">
        <f>IF(Sheet1!A102&lt;&gt;"",Sheet1!A102,"")</f>
        <v/>
      </c>
      <c r="B82" s="7" t="str">
        <f>IF(Sheet1!B102&lt;&gt;"",Sheet1!B102,"")</f>
        <v/>
      </c>
      <c r="C82" s="7" t="str">
        <f>IF(Sheet1!C102&lt;&gt;"",Sheet1!C102,"")</f>
        <v/>
      </c>
      <c r="D82" s="7" t="str">
        <f>IF(Sheet1!D102&lt;&gt;"",Sheet1!D102,"")</f>
        <v/>
      </c>
      <c r="E82" s="7" t="b">
        <f>IF(Sheet1!E102=1,"N",IF(ISNUMBER(B102),"Y"))</f>
        <v>0</v>
      </c>
      <c r="F82" s="7" t="str">
        <f>IF(Sheet1!F102&lt;&gt;"",Sheet1!F102,"")</f>
        <v/>
      </c>
      <c r="G82" s="7" t="str">
        <f>IF(Sheet1!G102&lt;&gt;"",Sheet1!G102,"")</f>
        <v/>
      </c>
      <c r="H82" s="7" t="str">
        <f>IF(Sheet1!H102&lt;&gt;"",Sheet1!H102,"")</f>
        <v/>
      </c>
      <c r="I82" s="7" t="str">
        <f>IF(Sheet1!I102&lt;&gt;"",Sheet1!I102,"")</f>
        <v/>
      </c>
      <c r="J82" s="7" t="str">
        <f>IF(Sheet1!J102&lt;&gt;"",Sheet1!J102,"")</f>
        <v/>
      </c>
      <c r="K82" s="7" t="str">
        <f>IF(Sheet1!K102&lt;&gt;"",Sheet1!K102,"")</f>
        <v/>
      </c>
      <c r="L82" s="7" t="str">
        <f>IF(Sheet1!L202&lt;&gt;"",Sheet1!L102,"")</f>
        <v/>
      </c>
    </row>
    <row r="83" spans="1:12" x14ac:dyDescent="0.35">
      <c r="A83" s="72" t="str">
        <f>IF(Sheet1!A103&lt;&gt;"",Sheet1!A103,"")</f>
        <v/>
      </c>
      <c r="B83" s="7" t="str">
        <f>IF(Sheet1!B103&lt;&gt;"",Sheet1!B103,"")</f>
        <v/>
      </c>
      <c r="C83" s="7" t="str">
        <f>IF(Sheet1!C103&lt;&gt;"",Sheet1!C103,"")</f>
        <v/>
      </c>
      <c r="D83" s="7" t="str">
        <f>IF(Sheet1!D103&lt;&gt;"",Sheet1!D103,"")</f>
        <v/>
      </c>
      <c r="E83" s="7" t="b">
        <f>IF(Sheet1!E103=1,"N",IF(ISNUMBER(B103),"Y"))</f>
        <v>0</v>
      </c>
      <c r="F83" s="7" t="str">
        <f>IF(Sheet1!F103&lt;&gt;"",Sheet1!F103,"")</f>
        <v/>
      </c>
      <c r="G83" s="7" t="str">
        <f>IF(Sheet1!G103&lt;&gt;"",Sheet1!G103,"")</f>
        <v/>
      </c>
      <c r="H83" s="7" t="str">
        <f>IF(Sheet1!H103&lt;&gt;"",Sheet1!H103,"")</f>
        <v/>
      </c>
      <c r="I83" s="7" t="str">
        <f>IF(Sheet1!I103&lt;&gt;"",Sheet1!I103,"")</f>
        <v/>
      </c>
      <c r="J83" s="7" t="str">
        <f>IF(Sheet1!J103&lt;&gt;"",Sheet1!J103,"")</f>
        <v/>
      </c>
      <c r="K83" s="7" t="str">
        <f>IF(Sheet1!K103&lt;&gt;"",Sheet1!K103,"")</f>
        <v/>
      </c>
      <c r="L83" s="7" t="str">
        <f>IF(Sheet1!L203&lt;&gt;"",Sheet1!L103,"")</f>
        <v/>
      </c>
    </row>
    <row r="84" spans="1:12" x14ac:dyDescent="0.35">
      <c r="A84" s="72" t="str">
        <f>IF(Sheet1!A104&lt;&gt;"",Sheet1!A104,"")</f>
        <v/>
      </c>
      <c r="B84" s="7" t="str">
        <f>IF(Sheet1!B104&lt;&gt;"",Sheet1!B104,"")</f>
        <v/>
      </c>
      <c r="C84" s="7" t="str">
        <f>IF(Sheet1!C104&lt;&gt;"",Sheet1!C104,"")</f>
        <v/>
      </c>
      <c r="D84" s="7" t="str">
        <f>IF(Sheet1!D104&lt;&gt;"",Sheet1!D104,"")</f>
        <v/>
      </c>
      <c r="E84" s="7" t="b">
        <f>IF(Sheet1!E104=1,"N",IF(ISNUMBER(B104),"Y"))</f>
        <v>0</v>
      </c>
      <c r="F84" s="7" t="str">
        <f>IF(Sheet1!F104&lt;&gt;"",Sheet1!F104,"")</f>
        <v/>
      </c>
      <c r="G84" s="7" t="str">
        <f>IF(Sheet1!G104&lt;&gt;"",Sheet1!G104,"")</f>
        <v/>
      </c>
      <c r="H84" s="7" t="str">
        <f>IF(Sheet1!H104&lt;&gt;"",Sheet1!H104,"")</f>
        <v/>
      </c>
      <c r="I84" s="7" t="str">
        <f>IF(Sheet1!I104&lt;&gt;"",Sheet1!I104,"")</f>
        <v/>
      </c>
      <c r="J84" s="7" t="str">
        <f>IF(Sheet1!J104&lt;&gt;"",Sheet1!J104,"")</f>
        <v/>
      </c>
      <c r="K84" s="7" t="str">
        <f>IF(Sheet1!K104&lt;&gt;"",Sheet1!K104,"")</f>
        <v/>
      </c>
      <c r="L84" s="7" t="str">
        <f>IF(Sheet1!L204&lt;&gt;"",Sheet1!L104,"")</f>
        <v/>
      </c>
    </row>
    <row r="85" spans="1:12" x14ac:dyDescent="0.35">
      <c r="A85" s="72" t="str">
        <f>IF(Sheet1!A105&lt;&gt;"",Sheet1!A105,"")</f>
        <v/>
      </c>
      <c r="B85" s="7" t="str">
        <f>IF(Sheet1!B105&lt;&gt;"",Sheet1!B105,"")</f>
        <v/>
      </c>
      <c r="C85" s="7" t="str">
        <f>IF(Sheet1!C105&lt;&gt;"",Sheet1!C105,"")</f>
        <v/>
      </c>
      <c r="D85" s="7" t="str">
        <f>IF(Sheet1!D105&lt;&gt;"",Sheet1!D105,"")</f>
        <v/>
      </c>
      <c r="E85" s="7" t="b">
        <f>IF(Sheet1!E105=1,"N",IF(ISNUMBER(B105),"Y"))</f>
        <v>0</v>
      </c>
      <c r="F85" s="7" t="str">
        <f>IF(Sheet1!F105&lt;&gt;"",Sheet1!F105,"")</f>
        <v/>
      </c>
      <c r="G85" s="7" t="str">
        <f>IF(Sheet1!G105&lt;&gt;"",Sheet1!G105,"")</f>
        <v/>
      </c>
      <c r="H85" s="7" t="str">
        <f>IF(Sheet1!H105&lt;&gt;"",Sheet1!H105,"")</f>
        <v/>
      </c>
      <c r="I85" s="7" t="str">
        <f>IF(Sheet1!I105&lt;&gt;"",Sheet1!I105,"")</f>
        <v/>
      </c>
      <c r="J85" s="7" t="str">
        <f>IF(Sheet1!J105&lt;&gt;"",Sheet1!J105,"")</f>
        <v/>
      </c>
      <c r="K85" s="7" t="str">
        <f>IF(Sheet1!K105&lt;&gt;"",Sheet1!K105,"")</f>
        <v/>
      </c>
      <c r="L85" s="7" t="str">
        <f>IF(Sheet1!L205&lt;&gt;"",Sheet1!L105,"")</f>
        <v/>
      </c>
    </row>
    <row r="86" spans="1:12" x14ac:dyDescent="0.35">
      <c r="A86" s="72" t="str">
        <f>IF(Sheet1!A106&lt;&gt;"",Sheet1!A106,"")</f>
        <v/>
      </c>
      <c r="B86" s="7" t="str">
        <f>IF(Sheet1!B106&lt;&gt;"",Sheet1!B106,"")</f>
        <v/>
      </c>
      <c r="C86" s="7" t="str">
        <f>IF(Sheet1!C106&lt;&gt;"",Sheet1!C106,"")</f>
        <v/>
      </c>
      <c r="D86" s="7" t="str">
        <f>IF(Sheet1!D106&lt;&gt;"",Sheet1!D106,"")</f>
        <v/>
      </c>
      <c r="E86" s="7" t="b">
        <f>IF(Sheet1!E106=1,"N",IF(ISNUMBER(B106),"Y"))</f>
        <v>0</v>
      </c>
      <c r="F86" s="7" t="str">
        <f>IF(Sheet1!F106&lt;&gt;"",Sheet1!F106,"")</f>
        <v/>
      </c>
      <c r="G86" s="7" t="str">
        <f>IF(Sheet1!G106&lt;&gt;"",Sheet1!G106,"")</f>
        <v/>
      </c>
      <c r="H86" s="7" t="str">
        <f>IF(Sheet1!H106&lt;&gt;"",Sheet1!H106,"")</f>
        <v/>
      </c>
      <c r="I86" s="7" t="str">
        <f>IF(Sheet1!I106&lt;&gt;"",Sheet1!I106,"")</f>
        <v/>
      </c>
      <c r="J86" s="7" t="str">
        <f>IF(Sheet1!J106&lt;&gt;"",Sheet1!J106,"")</f>
        <v/>
      </c>
      <c r="K86" s="7" t="str">
        <f>IF(Sheet1!K106&lt;&gt;"",Sheet1!K106,"")</f>
        <v/>
      </c>
      <c r="L86" s="7" t="str">
        <f>IF(Sheet1!L206&lt;&gt;"",Sheet1!L106,"")</f>
        <v/>
      </c>
    </row>
    <row r="87" spans="1:12" x14ac:dyDescent="0.35">
      <c r="A87" s="72" t="str">
        <f>IF(Sheet1!A107&lt;&gt;"",Sheet1!A107,"")</f>
        <v/>
      </c>
      <c r="B87" s="7" t="str">
        <f>IF(Sheet1!B107&lt;&gt;"",Sheet1!B107,"")</f>
        <v/>
      </c>
      <c r="C87" s="7" t="str">
        <f>IF(Sheet1!C107&lt;&gt;"",Sheet1!C107,"")</f>
        <v/>
      </c>
      <c r="D87" s="7" t="str">
        <f>IF(Sheet1!D107&lt;&gt;"",Sheet1!D107,"")</f>
        <v/>
      </c>
      <c r="E87" s="7" t="b">
        <f>IF(Sheet1!E107=1,"N",IF(ISNUMBER(B107),"Y"))</f>
        <v>0</v>
      </c>
      <c r="F87" s="7" t="str">
        <f>IF(Sheet1!F107&lt;&gt;"",Sheet1!F107,"")</f>
        <v/>
      </c>
      <c r="G87" s="7" t="str">
        <f>IF(Sheet1!G107&lt;&gt;"",Sheet1!G107,"")</f>
        <v/>
      </c>
      <c r="H87" s="7" t="str">
        <f>IF(Sheet1!H107&lt;&gt;"",Sheet1!H107,"")</f>
        <v/>
      </c>
      <c r="I87" s="7" t="str">
        <f>IF(Sheet1!I107&lt;&gt;"",Sheet1!I107,"")</f>
        <v/>
      </c>
      <c r="J87" s="7" t="str">
        <f>IF(Sheet1!J107&lt;&gt;"",Sheet1!J107,"")</f>
        <v/>
      </c>
      <c r="K87" s="7" t="str">
        <f>IF(Sheet1!K107&lt;&gt;"",Sheet1!K107,"")</f>
        <v/>
      </c>
      <c r="L87" s="7" t="str">
        <f>IF(Sheet1!L207&lt;&gt;"",Sheet1!L107,"")</f>
        <v/>
      </c>
    </row>
    <row r="88" spans="1:12" x14ac:dyDescent="0.35">
      <c r="A88" s="72" t="str">
        <f>IF(Sheet1!A108&lt;&gt;"",Sheet1!A108,"")</f>
        <v/>
      </c>
      <c r="B88" s="7" t="str">
        <f>IF(Sheet1!B108&lt;&gt;"",Sheet1!B108,"")</f>
        <v/>
      </c>
      <c r="C88" s="7" t="str">
        <f>IF(Sheet1!C108&lt;&gt;"",Sheet1!C108,"")</f>
        <v/>
      </c>
      <c r="D88" s="7" t="str">
        <f>IF(Sheet1!D108&lt;&gt;"",Sheet1!D108,"")</f>
        <v/>
      </c>
      <c r="E88" s="7" t="b">
        <f>IF(Sheet1!E108=1,"N",IF(ISNUMBER(B108),"Y"))</f>
        <v>0</v>
      </c>
      <c r="F88" s="7" t="str">
        <f>IF(Sheet1!F108&lt;&gt;"",Sheet1!F108,"")</f>
        <v/>
      </c>
      <c r="G88" s="7" t="str">
        <f>IF(Sheet1!G108&lt;&gt;"",Sheet1!G108,"")</f>
        <v/>
      </c>
      <c r="H88" s="7" t="str">
        <f>IF(Sheet1!H108&lt;&gt;"",Sheet1!H108,"")</f>
        <v/>
      </c>
      <c r="I88" s="7" t="str">
        <f>IF(Sheet1!I108&lt;&gt;"",Sheet1!I108,"")</f>
        <v/>
      </c>
      <c r="J88" s="7" t="str">
        <f>IF(Sheet1!J108&lt;&gt;"",Sheet1!J108,"")</f>
        <v/>
      </c>
      <c r="K88" s="7" t="str">
        <f>IF(Sheet1!K108&lt;&gt;"",Sheet1!K108,"")</f>
        <v/>
      </c>
      <c r="L88" s="7" t="str">
        <f>IF(Sheet1!L208&lt;&gt;"",Sheet1!L108,"")</f>
        <v/>
      </c>
    </row>
    <row r="89" spans="1:12" x14ac:dyDescent="0.35">
      <c r="A89" s="72" t="str">
        <f>IF(Sheet1!A109&lt;&gt;"",Sheet1!A109,"")</f>
        <v/>
      </c>
      <c r="B89" s="7" t="str">
        <f>IF(Sheet1!B109&lt;&gt;"",Sheet1!B109,"")</f>
        <v/>
      </c>
      <c r="C89" s="7" t="str">
        <f>IF(Sheet1!C109&lt;&gt;"",Sheet1!C109,"")</f>
        <v/>
      </c>
      <c r="D89" s="7" t="str">
        <f>IF(Sheet1!D109&lt;&gt;"",Sheet1!D109,"")</f>
        <v/>
      </c>
      <c r="E89" s="7" t="b">
        <f>IF(Sheet1!E109=1,"N",IF(ISNUMBER(B109),"Y"))</f>
        <v>0</v>
      </c>
      <c r="F89" s="7" t="str">
        <f>IF(Sheet1!F109&lt;&gt;"",Sheet1!F109,"")</f>
        <v/>
      </c>
      <c r="G89" s="7" t="str">
        <f>IF(Sheet1!G109&lt;&gt;"",Sheet1!G109,"")</f>
        <v/>
      </c>
      <c r="H89" s="7" t="str">
        <f>IF(Sheet1!H109&lt;&gt;"",Sheet1!H109,"")</f>
        <v/>
      </c>
      <c r="I89" s="7" t="str">
        <f>IF(Sheet1!I109&lt;&gt;"",Sheet1!I109,"")</f>
        <v/>
      </c>
      <c r="J89" s="7" t="str">
        <f>IF(Sheet1!J109&lt;&gt;"",Sheet1!J109,"")</f>
        <v/>
      </c>
      <c r="K89" s="7" t="str">
        <f>IF(Sheet1!K109&lt;&gt;"",Sheet1!K109,"")</f>
        <v/>
      </c>
      <c r="L89" s="7" t="str">
        <f>IF(Sheet1!L209&lt;&gt;"",Sheet1!L109,"")</f>
        <v/>
      </c>
    </row>
    <row r="90" spans="1:12" x14ac:dyDescent="0.35">
      <c r="A90" s="72" t="str">
        <f>IF(Sheet1!A110&lt;&gt;"",Sheet1!A110,"")</f>
        <v/>
      </c>
      <c r="B90" s="7" t="str">
        <f>IF(Sheet1!B110&lt;&gt;"",Sheet1!B110,"")</f>
        <v/>
      </c>
      <c r="C90" s="7" t="str">
        <f>IF(Sheet1!C110&lt;&gt;"",Sheet1!C110,"")</f>
        <v/>
      </c>
      <c r="D90" s="7" t="str">
        <f>IF(Sheet1!D110&lt;&gt;"",Sheet1!D110,"")</f>
        <v/>
      </c>
      <c r="E90" s="7" t="b">
        <f>IF(Sheet1!E110=1,"N",IF(ISNUMBER(B110),"Y"))</f>
        <v>0</v>
      </c>
      <c r="F90" s="7" t="str">
        <f>IF(Sheet1!F110&lt;&gt;"",Sheet1!F110,"")</f>
        <v/>
      </c>
      <c r="G90" s="7" t="str">
        <f>IF(Sheet1!G110&lt;&gt;"",Sheet1!G110,"")</f>
        <v/>
      </c>
      <c r="H90" s="7" t="str">
        <f>IF(Sheet1!H110&lt;&gt;"",Sheet1!H110,"")</f>
        <v/>
      </c>
      <c r="I90" s="7" t="str">
        <f>IF(Sheet1!I110&lt;&gt;"",Sheet1!I110,"")</f>
        <v/>
      </c>
      <c r="J90" s="7" t="str">
        <f>IF(Sheet1!J110&lt;&gt;"",Sheet1!J110,"")</f>
        <v/>
      </c>
      <c r="K90" s="7" t="str">
        <f>IF(Sheet1!K110&lt;&gt;"",Sheet1!K110,"")</f>
        <v/>
      </c>
      <c r="L90" s="7" t="str">
        <f>IF(Sheet1!L210&lt;&gt;"",Sheet1!L110,"")</f>
        <v/>
      </c>
    </row>
    <row r="91" spans="1:12" x14ac:dyDescent="0.35">
      <c r="A91" s="72" t="str">
        <f>IF(Sheet1!A111&lt;&gt;"",Sheet1!A111,"")</f>
        <v/>
      </c>
      <c r="B91" s="7" t="str">
        <f>IF(Sheet1!B111&lt;&gt;"",Sheet1!B111,"")</f>
        <v/>
      </c>
      <c r="C91" s="7" t="str">
        <f>IF(Sheet1!C111&lt;&gt;"",Sheet1!C111,"")</f>
        <v/>
      </c>
      <c r="D91" s="7" t="str">
        <f>IF(Sheet1!D111&lt;&gt;"",Sheet1!D111,"")</f>
        <v/>
      </c>
      <c r="E91" s="7" t="b">
        <f>IF(Sheet1!E111=1,"N",IF(ISNUMBER(B111),"Y"))</f>
        <v>0</v>
      </c>
      <c r="F91" s="7" t="str">
        <f>IF(Sheet1!F111&lt;&gt;"",Sheet1!F111,"")</f>
        <v/>
      </c>
      <c r="G91" s="7" t="str">
        <f>IF(Sheet1!G111&lt;&gt;"",Sheet1!G111,"")</f>
        <v/>
      </c>
      <c r="H91" s="7" t="str">
        <f>IF(Sheet1!H111&lt;&gt;"",Sheet1!H111,"")</f>
        <v/>
      </c>
      <c r="I91" s="7" t="str">
        <f>IF(Sheet1!I111&lt;&gt;"",Sheet1!I111,"")</f>
        <v/>
      </c>
      <c r="J91" s="7" t="str">
        <f>IF(Sheet1!J111&lt;&gt;"",Sheet1!J111,"")</f>
        <v/>
      </c>
      <c r="K91" s="7" t="str">
        <f>IF(Sheet1!K111&lt;&gt;"",Sheet1!K111,"")</f>
        <v/>
      </c>
      <c r="L91" s="7" t="str">
        <f>IF(Sheet1!L211&lt;&gt;"",Sheet1!L111,"")</f>
        <v/>
      </c>
    </row>
    <row r="92" spans="1:12" x14ac:dyDescent="0.35">
      <c r="A92" s="72" t="str">
        <f>IF(Sheet1!A112&lt;&gt;"",Sheet1!A112,"")</f>
        <v/>
      </c>
      <c r="B92" s="7" t="str">
        <f>IF(Sheet1!B112&lt;&gt;"",Sheet1!B112,"")</f>
        <v/>
      </c>
      <c r="C92" s="7" t="str">
        <f>IF(Sheet1!C112&lt;&gt;"",Sheet1!C112,"")</f>
        <v/>
      </c>
      <c r="D92" s="7" t="str">
        <f>IF(Sheet1!D112&lt;&gt;"",Sheet1!D112,"")</f>
        <v/>
      </c>
      <c r="E92" s="7" t="b">
        <f>IF(Sheet1!E112=1,"N",IF(ISNUMBER(B112),"Y"))</f>
        <v>0</v>
      </c>
      <c r="F92" s="7" t="str">
        <f>IF(Sheet1!F112&lt;&gt;"",Sheet1!F112,"")</f>
        <v/>
      </c>
      <c r="G92" s="7" t="str">
        <f>IF(Sheet1!G112&lt;&gt;"",Sheet1!G112,"")</f>
        <v/>
      </c>
      <c r="H92" s="7" t="str">
        <f>IF(Sheet1!H112&lt;&gt;"",Sheet1!H112,"")</f>
        <v/>
      </c>
      <c r="I92" s="7" t="str">
        <f>IF(Sheet1!I112&lt;&gt;"",Sheet1!I112,"")</f>
        <v/>
      </c>
      <c r="J92" s="7" t="str">
        <f>IF(Sheet1!J112&lt;&gt;"",Sheet1!J112,"")</f>
        <v/>
      </c>
      <c r="K92" s="7" t="str">
        <f>IF(Sheet1!K112&lt;&gt;"",Sheet1!K112,"")</f>
        <v/>
      </c>
      <c r="L92" s="7" t="str">
        <f>IF(Sheet1!L212&lt;&gt;"",Sheet1!L112,"")</f>
        <v/>
      </c>
    </row>
    <row r="93" spans="1:12" x14ac:dyDescent="0.35">
      <c r="A93" s="72" t="str">
        <f>IF(Sheet1!A113&lt;&gt;"",Sheet1!A113,"")</f>
        <v/>
      </c>
      <c r="B93" s="7" t="str">
        <f>IF(Sheet1!B113&lt;&gt;"",Sheet1!B113,"")</f>
        <v/>
      </c>
      <c r="C93" s="7" t="str">
        <f>IF(Sheet1!C113&lt;&gt;"",Sheet1!C113,"")</f>
        <v/>
      </c>
      <c r="D93" s="7" t="str">
        <f>IF(Sheet1!D113&lt;&gt;"",Sheet1!D113,"")</f>
        <v/>
      </c>
      <c r="E93" s="7" t="b">
        <f>IF(Sheet1!E113=1,"N",IF(ISNUMBER(B113),"Y"))</f>
        <v>0</v>
      </c>
      <c r="F93" s="7" t="str">
        <f>IF(Sheet1!F113&lt;&gt;"",Sheet1!F113,"")</f>
        <v/>
      </c>
      <c r="G93" s="7" t="str">
        <f>IF(Sheet1!G113&lt;&gt;"",Sheet1!G113,"")</f>
        <v/>
      </c>
      <c r="H93" s="7" t="str">
        <f>IF(Sheet1!H113&lt;&gt;"",Sheet1!H113,"")</f>
        <v/>
      </c>
      <c r="I93" s="7" t="str">
        <f>IF(Sheet1!I113&lt;&gt;"",Sheet1!I113,"")</f>
        <v/>
      </c>
      <c r="J93" s="7" t="str">
        <f>IF(Sheet1!J113&lt;&gt;"",Sheet1!J113,"")</f>
        <v/>
      </c>
      <c r="K93" s="7" t="str">
        <f>IF(Sheet1!K113&lt;&gt;"",Sheet1!K113,"")</f>
        <v/>
      </c>
      <c r="L93" s="7" t="str">
        <f>IF(Sheet1!L213&lt;&gt;"",Sheet1!L113,"")</f>
        <v/>
      </c>
    </row>
    <row r="94" spans="1:12" x14ac:dyDescent="0.35">
      <c r="A94" s="72" t="str">
        <f>IF(Sheet1!A114&lt;&gt;"",Sheet1!A114,"")</f>
        <v/>
      </c>
      <c r="B94" s="7" t="str">
        <f>IF(Sheet1!B114&lt;&gt;"",Sheet1!B114,"")</f>
        <v/>
      </c>
      <c r="C94" s="7" t="str">
        <f>IF(Sheet1!C114&lt;&gt;"",Sheet1!C114,"")</f>
        <v/>
      </c>
      <c r="D94" s="7" t="str">
        <f>IF(Sheet1!D114&lt;&gt;"",Sheet1!D114,"")</f>
        <v/>
      </c>
      <c r="E94" s="7" t="b">
        <f>IF(Sheet1!E114=1,"N",IF(ISNUMBER(B114),"Y"))</f>
        <v>0</v>
      </c>
      <c r="F94" s="7" t="str">
        <f>IF(Sheet1!F114&lt;&gt;"",Sheet1!F114,"")</f>
        <v/>
      </c>
      <c r="G94" s="7" t="str">
        <f>IF(Sheet1!G114&lt;&gt;"",Sheet1!G114,"")</f>
        <v/>
      </c>
      <c r="H94" s="7" t="str">
        <f>IF(Sheet1!H114&lt;&gt;"",Sheet1!H114,"")</f>
        <v/>
      </c>
      <c r="I94" s="7" t="str">
        <f>IF(Sheet1!I114&lt;&gt;"",Sheet1!I114,"")</f>
        <v/>
      </c>
      <c r="J94" s="7" t="str">
        <f>IF(Sheet1!J114&lt;&gt;"",Sheet1!J114,"")</f>
        <v/>
      </c>
      <c r="K94" s="7" t="str">
        <f>IF(Sheet1!K114&lt;&gt;"",Sheet1!K114,"")</f>
        <v/>
      </c>
      <c r="L94" s="7" t="str">
        <f>IF(Sheet1!L214&lt;&gt;"",Sheet1!L114,"")</f>
        <v/>
      </c>
    </row>
    <row r="95" spans="1:12" x14ac:dyDescent="0.35">
      <c r="A95" s="72" t="str">
        <f>IF(Sheet1!A115&lt;&gt;"",Sheet1!A115,"")</f>
        <v/>
      </c>
      <c r="B95" s="7" t="str">
        <f>IF(Sheet1!B115&lt;&gt;"",Sheet1!B115,"")</f>
        <v/>
      </c>
      <c r="C95" s="7" t="str">
        <f>IF(Sheet1!C115&lt;&gt;"",Sheet1!C115,"")</f>
        <v/>
      </c>
      <c r="D95" s="7" t="str">
        <f>IF(Sheet1!D115&lt;&gt;"",Sheet1!D115,"")</f>
        <v/>
      </c>
      <c r="E95" s="7" t="b">
        <f>IF(Sheet1!E115=1,"N",IF(ISNUMBER(B115),"Y"))</f>
        <v>0</v>
      </c>
      <c r="F95" s="7" t="str">
        <f>IF(Sheet1!F115&lt;&gt;"",Sheet1!F115,"")</f>
        <v/>
      </c>
      <c r="G95" s="7" t="str">
        <f>IF(Sheet1!G115&lt;&gt;"",Sheet1!G115,"")</f>
        <v/>
      </c>
      <c r="H95" s="7" t="str">
        <f>IF(Sheet1!H115&lt;&gt;"",Sheet1!H115,"")</f>
        <v/>
      </c>
      <c r="I95" s="7" t="str">
        <f>IF(Sheet1!I115&lt;&gt;"",Sheet1!I115,"")</f>
        <v/>
      </c>
      <c r="J95" s="7" t="str">
        <f>IF(Sheet1!J115&lt;&gt;"",Sheet1!J115,"")</f>
        <v/>
      </c>
      <c r="K95" s="7" t="str">
        <f>IF(Sheet1!K115&lt;&gt;"",Sheet1!K115,"")</f>
        <v/>
      </c>
      <c r="L95" s="7" t="str">
        <f>IF(Sheet1!L215&lt;&gt;"",Sheet1!L115,"")</f>
        <v/>
      </c>
    </row>
    <row r="96" spans="1:12" x14ac:dyDescent="0.35">
      <c r="A96" s="72" t="str">
        <f>IF(Sheet1!A116&lt;&gt;"",Sheet1!A116,"")</f>
        <v/>
      </c>
      <c r="B96" s="7" t="str">
        <f>IF(Sheet1!B116&lt;&gt;"",Sheet1!B116,"")</f>
        <v/>
      </c>
      <c r="C96" s="7" t="str">
        <f>IF(Sheet1!C116&lt;&gt;"",Sheet1!C116,"")</f>
        <v/>
      </c>
      <c r="D96" s="7" t="str">
        <f>IF(Sheet1!D116&lt;&gt;"",Sheet1!D116,"")</f>
        <v/>
      </c>
      <c r="E96" s="7" t="b">
        <f>IF(Sheet1!E116=1,"N",IF(ISNUMBER(B116),"Y"))</f>
        <v>0</v>
      </c>
      <c r="F96" s="7" t="str">
        <f>IF(Sheet1!F116&lt;&gt;"",Sheet1!F116,"")</f>
        <v/>
      </c>
      <c r="G96" s="7" t="str">
        <f>IF(Sheet1!G116&lt;&gt;"",Sheet1!G116,"")</f>
        <v/>
      </c>
      <c r="H96" s="7" t="str">
        <f>IF(Sheet1!H116&lt;&gt;"",Sheet1!H116,"")</f>
        <v/>
      </c>
      <c r="I96" s="7" t="str">
        <f>IF(Sheet1!I116&lt;&gt;"",Sheet1!I116,"")</f>
        <v/>
      </c>
      <c r="J96" s="7" t="str">
        <f>IF(Sheet1!J116&lt;&gt;"",Sheet1!J116,"")</f>
        <v/>
      </c>
      <c r="K96" s="7" t="str">
        <f>IF(Sheet1!K116&lt;&gt;"",Sheet1!K116,"")</f>
        <v/>
      </c>
      <c r="L96" s="7" t="str">
        <f>IF(Sheet1!L216&lt;&gt;"",Sheet1!L116,"")</f>
        <v/>
      </c>
    </row>
    <row r="97" spans="1:12" x14ac:dyDescent="0.35">
      <c r="A97" s="72" t="str">
        <f>IF(Sheet1!A117&lt;&gt;"",Sheet1!A117,"")</f>
        <v/>
      </c>
      <c r="B97" s="7" t="str">
        <f>IF(Sheet1!B117&lt;&gt;"",Sheet1!B117,"")</f>
        <v/>
      </c>
      <c r="C97" s="7" t="str">
        <f>IF(Sheet1!C117&lt;&gt;"",Sheet1!C117,"")</f>
        <v/>
      </c>
      <c r="D97" s="7" t="str">
        <f>IF(Sheet1!D117&lt;&gt;"",Sheet1!D117,"")</f>
        <v/>
      </c>
      <c r="E97" s="7" t="b">
        <f>IF(Sheet1!E117=1,"N",IF(ISNUMBER(B117),"Y"))</f>
        <v>0</v>
      </c>
      <c r="F97" s="7" t="str">
        <f>IF(Sheet1!F117&lt;&gt;"",Sheet1!F117,"")</f>
        <v/>
      </c>
      <c r="G97" s="7" t="str">
        <f>IF(Sheet1!G117&lt;&gt;"",Sheet1!G117,"")</f>
        <v/>
      </c>
      <c r="H97" s="7" t="str">
        <f>IF(Sheet1!H117&lt;&gt;"",Sheet1!H117,"")</f>
        <v/>
      </c>
      <c r="I97" s="7" t="str">
        <f>IF(Sheet1!I117&lt;&gt;"",Sheet1!I117,"")</f>
        <v/>
      </c>
      <c r="J97" s="7" t="str">
        <f>IF(Sheet1!J117&lt;&gt;"",Sheet1!J117,"")</f>
        <v/>
      </c>
      <c r="K97" s="7" t="str">
        <f>IF(Sheet1!K117&lt;&gt;"",Sheet1!K117,"")</f>
        <v/>
      </c>
      <c r="L97" s="7" t="str">
        <f>IF(Sheet1!L217&lt;&gt;"",Sheet1!L117,"")</f>
        <v/>
      </c>
    </row>
    <row r="98" spans="1:12" x14ac:dyDescent="0.35">
      <c r="A98" s="72" t="str">
        <f>IF(Sheet1!A118&lt;&gt;"",Sheet1!A118,"")</f>
        <v/>
      </c>
      <c r="B98" s="7" t="str">
        <f>IF(Sheet1!B118&lt;&gt;"",Sheet1!B118,"")</f>
        <v/>
      </c>
      <c r="C98" s="7" t="str">
        <f>IF(Sheet1!C118&lt;&gt;"",Sheet1!C118,"")</f>
        <v/>
      </c>
      <c r="D98" s="7" t="str">
        <f>IF(Sheet1!D118&lt;&gt;"",Sheet1!D118,"")</f>
        <v/>
      </c>
      <c r="E98" s="7" t="b">
        <f>IF(Sheet1!E118=1,"N",IF(ISNUMBER(B118),"Y"))</f>
        <v>0</v>
      </c>
      <c r="F98" s="7" t="str">
        <f>IF(Sheet1!F118&lt;&gt;"",Sheet1!F118,"")</f>
        <v/>
      </c>
      <c r="G98" s="7" t="str">
        <f>IF(Sheet1!G118&lt;&gt;"",Sheet1!G118,"")</f>
        <v/>
      </c>
      <c r="H98" s="7" t="str">
        <f>IF(Sheet1!H118&lt;&gt;"",Sheet1!H118,"")</f>
        <v/>
      </c>
      <c r="I98" s="7" t="str">
        <f>IF(Sheet1!I118&lt;&gt;"",Sheet1!I118,"")</f>
        <v/>
      </c>
      <c r="J98" s="7" t="str">
        <f>IF(Sheet1!J118&lt;&gt;"",Sheet1!J118,"")</f>
        <v/>
      </c>
      <c r="K98" s="7" t="str">
        <f>IF(Sheet1!K118&lt;&gt;"",Sheet1!K118,"")</f>
        <v/>
      </c>
      <c r="L98" s="7" t="str">
        <f>IF(Sheet1!L218&lt;&gt;"",Sheet1!L118,"")</f>
        <v/>
      </c>
    </row>
    <row r="99" spans="1:12" x14ac:dyDescent="0.35">
      <c r="A99" s="72" t="str">
        <f>IF(Sheet1!A119&lt;&gt;"",Sheet1!A119,"")</f>
        <v/>
      </c>
      <c r="B99" s="7" t="str">
        <f>IF(Sheet1!B119&lt;&gt;"",Sheet1!B119,"")</f>
        <v/>
      </c>
      <c r="C99" s="7" t="str">
        <f>IF(Sheet1!C119&lt;&gt;"",Sheet1!C119,"")</f>
        <v/>
      </c>
      <c r="D99" s="7" t="str">
        <f>IF(Sheet1!D119&lt;&gt;"",Sheet1!D119,"")</f>
        <v/>
      </c>
      <c r="E99" s="7" t="b">
        <f>IF(Sheet1!E119=1,"N",IF(ISNUMBER(B119),"Y"))</f>
        <v>0</v>
      </c>
      <c r="F99" s="7" t="str">
        <f>IF(Sheet1!F119&lt;&gt;"",Sheet1!F119,"")</f>
        <v/>
      </c>
      <c r="G99" s="7" t="str">
        <f>IF(Sheet1!G119&lt;&gt;"",Sheet1!G119,"")</f>
        <v/>
      </c>
      <c r="H99" s="7" t="str">
        <f>IF(Sheet1!H119&lt;&gt;"",Sheet1!H119,"")</f>
        <v/>
      </c>
      <c r="I99" s="7" t="str">
        <f>IF(Sheet1!I119&lt;&gt;"",Sheet1!I119,"")</f>
        <v/>
      </c>
      <c r="J99" s="7" t="str">
        <f>IF(Sheet1!J119&lt;&gt;"",Sheet1!J119,"")</f>
        <v/>
      </c>
      <c r="K99" s="7" t="str">
        <f>IF(Sheet1!K119&lt;&gt;"",Sheet1!K119,"")</f>
        <v/>
      </c>
      <c r="L99" s="7" t="str">
        <f>IF(Sheet1!L219&lt;&gt;"",Sheet1!L119,"")</f>
        <v/>
      </c>
    </row>
    <row r="100" spans="1:12" x14ac:dyDescent="0.35">
      <c r="A100" s="72" t="str">
        <f>IF(Sheet1!A120&lt;&gt;"",Sheet1!A120,"")</f>
        <v/>
      </c>
      <c r="B100" s="7" t="str">
        <f>IF(Sheet1!B120&lt;&gt;"",Sheet1!B120,"")</f>
        <v/>
      </c>
      <c r="C100" s="7" t="str">
        <f>IF(Sheet1!C120&lt;&gt;"",Sheet1!C120,"")</f>
        <v/>
      </c>
      <c r="D100" s="7" t="str">
        <f>IF(Sheet1!D120&lt;&gt;"",Sheet1!D120,"")</f>
        <v/>
      </c>
      <c r="E100" s="7" t="b">
        <f>IF(Sheet1!E120=1,"N",IF(ISNUMBER(B120),"Y"))</f>
        <v>0</v>
      </c>
      <c r="F100" s="7" t="str">
        <f>IF(Sheet1!F120&lt;&gt;"",Sheet1!F120,"")</f>
        <v/>
      </c>
      <c r="G100" s="7" t="str">
        <f>IF(Sheet1!G120&lt;&gt;"",Sheet1!G120,"")</f>
        <v/>
      </c>
      <c r="H100" s="7" t="str">
        <f>IF(Sheet1!H120&lt;&gt;"",Sheet1!H120,"")</f>
        <v/>
      </c>
      <c r="I100" s="7" t="str">
        <f>IF(Sheet1!I120&lt;&gt;"",Sheet1!I120,"")</f>
        <v/>
      </c>
      <c r="J100" s="7" t="str">
        <f>IF(Sheet1!J120&lt;&gt;"",Sheet1!J120,"")</f>
        <v/>
      </c>
      <c r="K100" s="7" t="str">
        <f>IF(Sheet1!K120&lt;&gt;"",Sheet1!K120,"")</f>
        <v/>
      </c>
      <c r="L100" s="7" t="str">
        <f>IF(Sheet1!L220&lt;&gt;"",Sheet1!L120,"")</f>
        <v/>
      </c>
    </row>
    <row r="101" spans="1:12" x14ac:dyDescent="0.35">
      <c r="A101" s="72" t="str">
        <f>IF(Sheet1!A121&lt;&gt;"",Sheet1!A121,"")</f>
        <v/>
      </c>
      <c r="B101" s="7" t="str">
        <f>IF(Sheet1!B121&lt;&gt;"",Sheet1!B121,"")</f>
        <v/>
      </c>
      <c r="C101" s="7" t="str">
        <f>IF(Sheet1!C121&lt;&gt;"",Sheet1!C121,"")</f>
        <v/>
      </c>
      <c r="D101" s="7" t="str">
        <f>IF(Sheet1!D121&lt;&gt;"",Sheet1!D121,"")</f>
        <v/>
      </c>
      <c r="E101" s="7" t="b">
        <f>IF(Sheet1!E121=1,"N",IF(ISNUMBER(B121),"Y"))</f>
        <v>0</v>
      </c>
      <c r="F101" s="7" t="str">
        <f>IF(Sheet1!F121&lt;&gt;"",Sheet1!F121,"")</f>
        <v/>
      </c>
      <c r="G101" s="7" t="str">
        <f>IF(Sheet1!G121&lt;&gt;"",Sheet1!G121,"")</f>
        <v/>
      </c>
      <c r="H101" s="7" t="str">
        <f>IF(Sheet1!H121&lt;&gt;"",Sheet1!H121,"")</f>
        <v/>
      </c>
      <c r="I101" s="7" t="str">
        <f>IF(Sheet1!I121&lt;&gt;"",Sheet1!I121,"")</f>
        <v/>
      </c>
      <c r="J101" s="7" t="str">
        <f>IF(Sheet1!J121&lt;&gt;"",Sheet1!J121,"")</f>
        <v/>
      </c>
      <c r="K101" s="7" t="str">
        <f>IF(Sheet1!K121&lt;&gt;"",Sheet1!K121,"")</f>
        <v/>
      </c>
      <c r="L101" s="7" t="str">
        <f>IF(Sheet1!L221&lt;&gt;"",Sheet1!L121,"")</f>
        <v/>
      </c>
    </row>
    <row r="102" spans="1:12" x14ac:dyDescent="0.35">
      <c r="A102" s="72" t="str">
        <f>IF(Sheet1!A122&lt;&gt;"",Sheet1!A122,"")</f>
        <v/>
      </c>
      <c r="B102" s="7" t="str">
        <f>IF(Sheet1!B122&lt;&gt;"",Sheet1!B122,"")</f>
        <v/>
      </c>
      <c r="C102" s="7" t="str">
        <f>IF(Sheet1!C122&lt;&gt;"",Sheet1!C122,"")</f>
        <v/>
      </c>
      <c r="D102" s="7" t="str">
        <f>IF(Sheet1!D122&lt;&gt;"",Sheet1!D122,"")</f>
        <v/>
      </c>
      <c r="E102" s="7" t="b">
        <f>IF(Sheet1!E122=1,"N",IF(ISNUMBER(B122),"Y"))</f>
        <v>0</v>
      </c>
      <c r="F102" s="7" t="str">
        <f>IF(Sheet1!F122&lt;&gt;"",Sheet1!F122,"")</f>
        <v/>
      </c>
      <c r="G102" s="7" t="str">
        <f>IF(Sheet1!G122&lt;&gt;"",Sheet1!G122,"")</f>
        <v/>
      </c>
      <c r="H102" s="7" t="str">
        <f>IF(Sheet1!H122&lt;&gt;"",Sheet1!H122,"")</f>
        <v/>
      </c>
      <c r="I102" s="7" t="str">
        <f>IF(Sheet1!I122&lt;&gt;"",Sheet1!I122,"")</f>
        <v/>
      </c>
      <c r="J102" s="7" t="str">
        <f>IF(Sheet1!J122&lt;&gt;"",Sheet1!J122,"")</f>
        <v/>
      </c>
      <c r="K102" s="7" t="str">
        <f>IF(Sheet1!K122&lt;&gt;"",Sheet1!K122,"")</f>
        <v/>
      </c>
      <c r="L102" s="7" t="str">
        <f>IF(Sheet1!L222&lt;&gt;"",Sheet1!L122,"")</f>
        <v/>
      </c>
    </row>
    <row r="103" spans="1:12" x14ac:dyDescent="0.35">
      <c r="A103" s="72" t="str">
        <f>IF(Sheet1!A123&lt;&gt;"",Sheet1!A123,"")</f>
        <v/>
      </c>
      <c r="B103" s="7" t="str">
        <f>IF(Sheet1!B123&lt;&gt;"",Sheet1!B123,"")</f>
        <v/>
      </c>
      <c r="C103" s="7" t="str">
        <f>IF(Sheet1!C123&lt;&gt;"",Sheet1!C123,"")</f>
        <v/>
      </c>
      <c r="D103" s="7" t="str">
        <f>IF(Sheet1!D123&lt;&gt;"",Sheet1!D123,"")</f>
        <v/>
      </c>
      <c r="E103" s="7" t="b">
        <f>IF(Sheet1!E123=1,"N",IF(ISNUMBER(B123),"Y"))</f>
        <v>0</v>
      </c>
      <c r="F103" s="7" t="str">
        <f>IF(Sheet1!F123&lt;&gt;"",Sheet1!F123,"")</f>
        <v/>
      </c>
      <c r="G103" s="7" t="str">
        <f>IF(Sheet1!G123&lt;&gt;"",Sheet1!G123,"")</f>
        <v/>
      </c>
      <c r="H103" s="7" t="str">
        <f>IF(Sheet1!H123&lt;&gt;"",Sheet1!H123,"")</f>
        <v/>
      </c>
      <c r="I103" s="7" t="str">
        <f>IF(Sheet1!I123&lt;&gt;"",Sheet1!I123,"")</f>
        <v/>
      </c>
      <c r="J103" s="7" t="str">
        <f>IF(Sheet1!J123&lt;&gt;"",Sheet1!J123,"")</f>
        <v/>
      </c>
      <c r="K103" s="7" t="str">
        <f>IF(Sheet1!K123&lt;&gt;"",Sheet1!K123,"")</f>
        <v/>
      </c>
      <c r="L103" s="7" t="str">
        <f>IF(Sheet1!L223&lt;&gt;"",Sheet1!L123,"")</f>
        <v/>
      </c>
    </row>
    <row r="104" spans="1:12" x14ac:dyDescent="0.35">
      <c r="A104" s="72" t="str">
        <f>IF(Sheet1!A124&lt;&gt;"",Sheet1!A124,"")</f>
        <v/>
      </c>
      <c r="B104" s="7" t="str">
        <f>IF(Sheet1!B124&lt;&gt;"",Sheet1!B124,"")</f>
        <v/>
      </c>
      <c r="C104" s="7" t="str">
        <f>IF(Sheet1!C124&lt;&gt;"",Sheet1!C124,"")</f>
        <v/>
      </c>
      <c r="D104" s="7" t="str">
        <f>IF(Sheet1!D124&lt;&gt;"",Sheet1!D124,"")</f>
        <v/>
      </c>
      <c r="E104" s="7" t="b">
        <f>IF(Sheet1!E124=1,"N",IF(ISNUMBER(B124),"Y"))</f>
        <v>0</v>
      </c>
      <c r="F104" s="7" t="str">
        <f>IF(Sheet1!F124&lt;&gt;"",Sheet1!F124,"")</f>
        <v/>
      </c>
      <c r="G104" s="7" t="str">
        <f>IF(Sheet1!G124&lt;&gt;"",Sheet1!G124,"")</f>
        <v/>
      </c>
      <c r="H104" s="7" t="str">
        <f>IF(Sheet1!H124&lt;&gt;"",Sheet1!H124,"")</f>
        <v/>
      </c>
      <c r="I104" s="7" t="str">
        <f>IF(Sheet1!I124&lt;&gt;"",Sheet1!I124,"")</f>
        <v/>
      </c>
      <c r="J104" s="7" t="str">
        <f>IF(Sheet1!J124&lt;&gt;"",Sheet1!J124,"")</f>
        <v/>
      </c>
      <c r="K104" s="7" t="str">
        <f>IF(Sheet1!K124&lt;&gt;"",Sheet1!K124,"")</f>
        <v/>
      </c>
      <c r="L104" s="7" t="str">
        <f>IF(Sheet1!L224&lt;&gt;"",Sheet1!L124,"")</f>
        <v/>
      </c>
    </row>
    <row r="105" spans="1:12" x14ac:dyDescent="0.35">
      <c r="A105" s="72" t="str">
        <f>IF(Sheet1!A125&lt;&gt;"",Sheet1!A125,"")</f>
        <v/>
      </c>
      <c r="B105" s="7" t="str">
        <f>IF(Sheet1!B125&lt;&gt;"",Sheet1!B125,"")</f>
        <v/>
      </c>
      <c r="C105" s="7" t="str">
        <f>IF(Sheet1!C125&lt;&gt;"",Sheet1!C125,"")</f>
        <v/>
      </c>
      <c r="D105" s="7" t="str">
        <f>IF(Sheet1!D125&lt;&gt;"",Sheet1!D125,"")</f>
        <v/>
      </c>
      <c r="E105" s="7" t="b">
        <f>IF(Sheet1!E125=1,"N",IF(ISNUMBER(B125),"Y"))</f>
        <v>0</v>
      </c>
      <c r="F105" s="7" t="str">
        <f>IF(Sheet1!F125&lt;&gt;"",Sheet1!F125,"")</f>
        <v/>
      </c>
      <c r="G105" s="7" t="str">
        <f>IF(Sheet1!G125&lt;&gt;"",Sheet1!G125,"")</f>
        <v/>
      </c>
      <c r="H105" s="7" t="str">
        <f>IF(Sheet1!H125&lt;&gt;"",Sheet1!H125,"")</f>
        <v/>
      </c>
      <c r="I105" s="7" t="str">
        <f>IF(Sheet1!I125&lt;&gt;"",Sheet1!I125,"")</f>
        <v/>
      </c>
      <c r="J105" s="7" t="str">
        <f>IF(Sheet1!J125&lt;&gt;"",Sheet1!J125,"")</f>
        <v/>
      </c>
      <c r="K105" s="7" t="str">
        <f>IF(Sheet1!K125&lt;&gt;"",Sheet1!K125,"")</f>
        <v/>
      </c>
      <c r="L105" s="7" t="str">
        <f>IF(Sheet1!L225&lt;&gt;"",Sheet1!L125,"")</f>
        <v/>
      </c>
    </row>
    <row r="106" spans="1:12" x14ac:dyDescent="0.35">
      <c r="A106" s="72" t="str">
        <f>IF(Sheet1!A126&lt;&gt;"",Sheet1!A126,"")</f>
        <v/>
      </c>
      <c r="B106" s="7" t="str">
        <f>IF(Sheet1!B126&lt;&gt;"",Sheet1!B126,"")</f>
        <v/>
      </c>
      <c r="C106" s="7" t="str">
        <f>IF(Sheet1!C126&lt;&gt;"",Sheet1!C126,"")</f>
        <v/>
      </c>
      <c r="D106" s="7" t="str">
        <f>IF(Sheet1!D126&lt;&gt;"",Sheet1!D126,"")</f>
        <v/>
      </c>
      <c r="E106" s="7" t="b">
        <f>IF(Sheet1!E126=1,"N",IF(ISNUMBER(B126),"Y"))</f>
        <v>0</v>
      </c>
      <c r="F106" s="7" t="str">
        <f>IF(Sheet1!F126&lt;&gt;"",Sheet1!F126,"")</f>
        <v/>
      </c>
      <c r="G106" s="7" t="str">
        <f>IF(Sheet1!G126&lt;&gt;"",Sheet1!G126,"")</f>
        <v/>
      </c>
      <c r="H106" s="7" t="str">
        <f>IF(Sheet1!H126&lt;&gt;"",Sheet1!H126,"")</f>
        <v/>
      </c>
      <c r="I106" s="7" t="str">
        <f>IF(Sheet1!I126&lt;&gt;"",Sheet1!I126,"")</f>
        <v/>
      </c>
      <c r="J106" s="7" t="str">
        <f>IF(Sheet1!J126&lt;&gt;"",Sheet1!J126,"")</f>
        <v/>
      </c>
      <c r="K106" s="7" t="str">
        <f>IF(Sheet1!K126&lt;&gt;"",Sheet1!K126,"")</f>
        <v/>
      </c>
      <c r="L106" s="7" t="str">
        <f>IF(Sheet1!L226&lt;&gt;"",Sheet1!L126,"")</f>
        <v/>
      </c>
    </row>
    <row r="107" spans="1:12" x14ac:dyDescent="0.35">
      <c r="A107" s="72" t="str">
        <f>IF(Sheet1!A127&lt;&gt;"",Sheet1!A127,"")</f>
        <v/>
      </c>
      <c r="B107" s="7" t="str">
        <f>IF(Sheet1!B127&lt;&gt;"",Sheet1!B127,"")</f>
        <v/>
      </c>
      <c r="C107" s="7" t="str">
        <f>IF(Sheet1!C127&lt;&gt;"",Sheet1!C127,"")</f>
        <v/>
      </c>
      <c r="D107" s="7" t="str">
        <f>IF(Sheet1!D127&lt;&gt;"",Sheet1!D127,"")</f>
        <v/>
      </c>
      <c r="E107" s="7" t="b">
        <f>IF(Sheet1!E127=1,"N",IF(ISNUMBER(B127),"Y"))</f>
        <v>0</v>
      </c>
      <c r="F107" s="7" t="str">
        <f>IF(Sheet1!F127&lt;&gt;"",Sheet1!F127,"")</f>
        <v/>
      </c>
      <c r="G107" s="7" t="str">
        <f>IF(Sheet1!G127&lt;&gt;"",Sheet1!G127,"")</f>
        <v/>
      </c>
      <c r="H107" s="7" t="str">
        <f>IF(Sheet1!H127&lt;&gt;"",Sheet1!H127,"")</f>
        <v/>
      </c>
      <c r="I107" s="7" t="str">
        <f>IF(Sheet1!I127&lt;&gt;"",Sheet1!I127,"")</f>
        <v/>
      </c>
      <c r="J107" s="7" t="str">
        <f>IF(Sheet1!J127&lt;&gt;"",Sheet1!J127,"")</f>
        <v/>
      </c>
      <c r="K107" s="7" t="str">
        <f>IF(Sheet1!K127&lt;&gt;"",Sheet1!K127,"")</f>
        <v/>
      </c>
      <c r="L107" s="7" t="str">
        <f>IF(Sheet1!L227&lt;&gt;"",Sheet1!L127,"")</f>
        <v/>
      </c>
    </row>
    <row r="108" spans="1:12" x14ac:dyDescent="0.35">
      <c r="A108" s="72" t="str">
        <f>IF(Sheet1!A128&lt;&gt;"",Sheet1!A128,"")</f>
        <v/>
      </c>
      <c r="B108" s="7" t="str">
        <f>IF(Sheet1!B128&lt;&gt;"",Sheet1!B128,"")</f>
        <v/>
      </c>
      <c r="C108" s="7" t="str">
        <f>IF(Sheet1!C128&lt;&gt;"",Sheet1!C128,"")</f>
        <v/>
      </c>
      <c r="D108" s="7" t="str">
        <f>IF(Sheet1!D128&lt;&gt;"",Sheet1!D128,"")</f>
        <v/>
      </c>
      <c r="E108" s="7" t="b">
        <f>IF(Sheet1!E128=1,"N",IF(ISNUMBER(B128),"Y"))</f>
        <v>0</v>
      </c>
      <c r="F108" s="7" t="str">
        <f>IF(Sheet1!F128&lt;&gt;"",Sheet1!F128,"")</f>
        <v/>
      </c>
      <c r="G108" s="7" t="str">
        <f>IF(Sheet1!G128&lt;&gt;"",Sheet1!G128,"")</f>
        <v/>
      </c>
      <c r="H108" s="7" t="str">
        <f>IF(Sheet1!H128&lt;&gt;"",Sheet1!H128,"")</f>
        <v/>
      </c>
      <c r="I108" s="7" t="str">
        <f>IF(Sheet1!I128&lt;&gt;"",Sheet1!I128,"")</f>
        <v/>
      </c>
      <c r="J108" s="7" t="str">
        <f>IF(Sheet1!J128&lt;&gt;"",Sheet1!J128,"")</f>
        <v/>
      </c>
      <c r="K108" s="7" t="str">
        <f>IF(Sheet1!K128&lt;&gt;"",Sheet1!K128,"")</f>
        <v/>
      </c>
      <c r="L108" s="7" t="str">
        <f>IF(Sheet1!L228&lt;&gt;"",Sheet1!L128,"")</f>
        <v/>
      </c>
    </row>
    <row r="109" spans="1:12" x14ac:dyDescent="0.35">
      <c r="A109" s="72" t="str">
        <f>IF(Sheet1!A129&lt;&gt;"",Sheet1!A129,"")</f>
        <v/>
      </c>
      <c r="B109" s="7" t="str">
        <f>IF(Sheet1!B129&lt;&gt;"",Sheet1!B129,"")</f>
        <v/>
      </c>
      <c r="C109" s="7" t="str">
        <f>IF(Sheet1!C129&lt;&gt;"",Sheet1!C129,"")</f>
        <v/>
      </c>
      <c r="D109" s="7" t="str">
        <f>IF(Sheet1!D129&lt;&gt;"",Sheet1!D129,"")</f>
        <v/>
      </c>
      <c r="E109" s="7" t="b">
        <f>IF(Sheet1!E129=1,"N",IF(ISNUMBER(B129),"Y"))</f>
        <v>0</v>
      </c>
      <c r="F109" s="7" t="str">
        <f>IF(Sheet1!F129&lt;&gt;"",Sheet1!F129,"")</f>
        <v/>
      </c>
      <c r="G109" s="7" t="str">
        <f>IF(Sheet1!G129&lt;&gt;"",Sheet1!G129,"")</f>
        <v/>
      </c>
      <c r="H109" s="7" t="str">
        <f>IF(Sheet1!H129&lt;&gt;"",Sheet1!H129,"")</f>
        <v/>
      </c>
      <c r="I109" s="7" t="str">
        <f>IF(Sheet1!I129&lt;&gt;"",Sheet1!I129,"")</f>
        <v/>
      </c>
      <c r="J109" s="7" t="str">
        <f>IF(Sheet1!J129&lt;&gt;"",Sheet1!J129,"")</f>
        <v/>
      </c>
      <c r="K109" s="7" t="str">
        <f>IF(Sheet1!K129&lt;&gt;"",Sheet1!K129,"")</f>
        <v/>
      </c>
      <c r="L109" s="7" t="str">
        <f>IF(Sheet1!L229&lt;&gt;"",Sheet1!L129,"")</f>
        <v/>
      </c>
    </row>
    <row r="110" spans="1:12" x14ac:dyDescent="0.35">
      <c r="A110" s="72" t="str">
        <f>IF(Sheet1!A130&lt;&gt;"",Sheet1!A130,"")</f>
        <v/>
      </c>
      <c r="B110" s="7" t="str">
        <f>IF(Sheet1!B130&lt;&gt;"",Sheet1!B130,"")</f>
        <v/>
      </c>
      <c r="C110" s="7" t="str">
        <f>IF(Sheet1!C130&lt;&gt;"",Sheet1!C130,"")</f>
        <v/>
      </c>
      <c r="D110" s="7" t="str">
        <f>IF(Sheet1!D130&lt;&gt;"",Sheet1!D130,"")</f>
        <v/>
      </c>
      <c r="E110" s="7" t="b">
        <f>IF(Sheet1!E130=1,"N",IF(ISNUMBER(B130),"Y"))</f>
        <v>0</v>
      </c>
      <c r="F110" s="7" t="str">
        <f>IF(Sheet1!F130&lt;&gt;"",Sheet1!F130,"")</f>
        <v/>
      </c>
      <c r="G110" s="7" t="str">
        <f>IF(Sheet1!G130&lt;&gt;"",Sheet1!G130,"")</f>
        <v/>
      </c>
      <c r="H110" s="7" t="str">
        <f>IF(Sheet1!H130&lt;&gt;"",Sheet1!H130,"")</f>
        <v/>
      </c>
      <c r="I110" s="7" t="str">
        <f>IF(Sheet1!I130&lt;&gt;"",Sheet1!I130,"")</f>
        <v/>
      </c>
      <c r="J110" s="7" t="str">
        <f>IF(Sheet1!J130&lt;&gt;"",Sheet1!J130,"")</f>
        <v/>
      </c>
      <c r="K110" s="7" t="str">
        <f>IF(Sheet1!K130&lt;&gt;"",Sheet1!K130,"")</f>
        <v/>
      </c>
      <c r="L110" s="7" t="str">
        <f>IF(Sheet1!L230&lt;&gt;"",Sheet1!L130,"")</f>
        <v/>
      </c>
    </row>
    <row r="111" spans="1:12" x14ac:dyDescent="0.35">
      <c r="A111" s="72" t="str">
        <f>IF(Sheet1!A131&lt;&gt;"",Sheet1!A131,"")</f>
        <v/>
      </c>
      <c r="B111" s="7" t="str">
        <f>IF(Sheet1!B131&lt;&gt;"",Sheet1!B131,"")</f>
        <v/>
      </c>
      <c r="C111" s="7" t="str">
        <f>IF(Sheet1!C131&lt;&gt;"",Sheet1!C131,"")</f>
        <v/>
      </c>
      <c r="D111" s="7" t="str">
        <f>IF(Sheet1!D131&lt;&gt;"",Sheet1!D131,"")</f>
        <v/>
      </c>
      <c r="E111" s="7" t="b">
        <f>IF(Sheet1!E131=1,"N",IF(ISNUMBER(B131),"Y"))</f>
        <v>0</v>
      </c>
      <c r="F111" s="7" t="str">
        <f>IF(Sheet1!F131&lt;&gt;"",Sheet1!F131,"")</f>
        <v/>
      </c>
      <c r="G111" s="7" t="str">
        <f>IF(Sheet1!G131&lt;&gt;"",Sheet1!G131,"")</f>
        <v/>
      </c>
      <c r="H111" s="7" t="str">
        <f>IF(Sheet1!H131&lt;&gt;"",Sheet1!H131,"")</f>
        <v/>
      </c>
      <c r="I111" s="7" t="str">
        <f>IF(Sheet1!I131&lt;&gt;"",Sheet1!I131,"")</f>
        <v/>
      </c>
      <c r="J111" s="7" t="str">
        <f>IF(Sheet1!J131&lt;&gt;"",Sheet1!J131,"")</f>
        <v/>
      </c>
      <c r="K111" s="7" t="str">
        <f>IF(Sheet1!K131&lt;&gt;"",Sheet1!K131,"")</f>
        <v/>
      </c>
      <c r="L111" s="7" t="str">
        <f>IF(Sheet1!L231&lt;&gt;"",Sheet1!L131,"")</f>
        <v/>
      </c>
    </row>
    <row r="112" spans="1:12" x14ac:dyDescent="0.35">
      <c r="A112" s="72" t="str">
        <f>IF(Sheet1!A132&lt;&gt;"",Sheet1!A132,"")</f>
        <v/>
      </c>
      <c r="B112" s="7" t="str">
        <f>IF(Sheet1!B132&lt;&gt;"",Sheet1!B132,"")</f>
        <v/>
      </c>
      <c r="C112" s="7" t="str">
        <f>IF(Sheet1!C132&lt;&gt;"",Sheet1!C132,"")</f>
        <v/>
      </c>
      <c r="D112" s="7" t="str">
        <f>IF(Sheet1!D132&lt;&gt;"",Sheet1!D132,"")</f>
        <v/>
      </c>
      <c r="E112" s="7" t="b">
        <f>IF(Sheet1!E132=1,"N",IF(ISNUMBER(B132),"Y"))</f>
        <v>0</v>
      </c>
      <c r="F112" s="7" t="str">
        <f>IF(Sheet1!F132&lt;&gt;"",Sheet1!F132,"")</f>
        <v/>
      </c>
      <c r="G112" s="7" t="str">
        <f>IF(Sheet1!G132&lt;&gt;"",Sheet1!G132,"")</f>
        <v/>
      </c>
      <c r="H112" s="7" t="str">
        <f>IF(Sheet1!H132&lt;&gt;"",Sheet1!H132,"")</f>
        <v/>
      </c>
      <c r="I112" s="7" t="str">
        <f>IF(Sheet1!I132&lt;&gt;"",Sheet1!I132,"")</f>
        <v/>
      </c>
      <c r="J112" s="7" t="str">
        <f>IF(Sheet1!J132&lt;&gt;"",Sheet1!J132,"")</f>
        <v/>
      </c>
      <c r="K112" s="7" t="str">
        <f>IF(Sheet1!K132&lt;&gt;"",Sheet1!K132,"")</f>
        <v/>
      </c>
      <c r="L112" s="7" t="str">
        <f>IF(Sheet1!L232&lt;&gt;"",Sheet1!L132,"")</f>
        <v/>
      </c>
    </row>
    <row r="113" spans="1:12" x14ac:dyDescent="0.35">
      <c r="A113" s="72" t="str">
        <f>IF(Sheet1!A133&lt;&gt;"",Sheet1!A133,"")</f>
        <v/>
      </c>
      <c r="B113" s="7" t="str">
        <f>IF(Sheet1!B133&lt;&gt;"",Sheet1!B133,"")</f>
        <v/>
      </c>
      <c r="C113" s="7" t="str">
        <f>IF(Sheet1!C133&lt;&gt;"",Sheet1!C133,"")</f>
        <v/>
      </c>
      <c r="D113" s="7" t="str">
        <f>IF(Sheet1!D133&lt;&gt;"",Sheet1!D133,"")</f>
        <v/>
      </c>
      <c r="E113" s="7" t="b">
        <f>IF(Sheet1!E133=1,"N",IF(ISNUMBER(B133),"Y"))</f>
        <v>0</v>
      </c>
      <c r="F113" s="7" t="str">
        <f>IF(Sheet1!F133&lt;&gt;"",Sheet1!F133,"")</f>
        <v/>
      </c>
      <c r="G113" s="7" t="str">
        <f>IF(Sheet1!G133&lt;&gt;"",Sheet1!G133,"")</f>
        <v/>
      </c>
      <c r="H113" s="7" t="str">
        <f>IF(Sheet1!H133&lt;&gt;"",Sheet1!H133,"")</f>
        <v/>
      </c>
      <c r="I113" s="7" t="str">
        <f>IF(Sheet1!I133&lt;&gt;"",Sheet1!I133,"")</f>
        <v/>
      </c>
      <c r="J113" s="7" t="str">
        <f>IF(Sheet1!J133&lt;&gt;"",Sheet1!J133,"")</f>
        <v/>
      </c>
      <c r="K113" s="7" t="str">
        <f>IF(Sheet1!K133&lt;&gt;"",Sheet1!K133,"")</f>
        <v/>
      </c>
      <c r="L113" s="7" t="str">
        <f>IF(Sheet1!L233&lt;&gt;"",Sheet1!L133,"")</f>
        <v/>
      </c>
    </row>
    <row r="114" spans="1:12" x14ac:dyDescent="0.35">
      <c r="A114" s="72" t="str">
        <f>IF(Sheet1!A134&lt;&gt;"",Sheet1!A134,"")</f>
        <v/>
      </c>
      <c r="B114" s="7" t="str">
        <f>IF(Sheet1!B134&lt;&gt;"",Sheet1!B134,"")</f>
        <v/>
      </c>
      <c r="C114" s="7" t="str">
        <f>IF(Sheet1!C134&lt;&gt;"",Sheet1!C134,"")</f>
        <v/>
      </c>
      <c r="D114" s="7" t="str">
        <f>IF(Sheet1!D134&lt;&gt;"",Sheet1!D134,"")</f>
        <v/>
      </c>
      <c r="E114" s="7" t="b">
        <f>IF(Sheet1!E134=1,"N",IF(ISNUMBER(B134),"Y"))</f>
        <v>0</v>
      </c>
      <c r="F114" s="7" t="str">
        <f>IF(Sheet1!F134&lt;&gt;"",Sheet1!F134,"")</f>
        <v/>
      </c>
      <c r="G114" s="7" t="str">
        <f>IF(Sheet1!G134&lt;&gt;"",Sheet1!G134,"")</f>
        <v/>
      </c>
      <c r="H114" s="7" t="str">
        <f>IF(Sheet1!H134&lt;&gt;"",Sheet1!H134,"")</f>
        <v/>
      </c>
      <c r="I114" s="7" t="str">
        <f>IF(Sheet1!I134&lt;&gt;"",Sheet1!I134,"")</f>
        <v/>
      </c>
      <c r="J114" s="7" t="str">
        <f>IF(Sheet1!J134&lt;&gt;"",Sheet1!J134,"")</f>
        <v/>
      </c>
      <c r="K114" s="7" t="str">
        <f>IF(Sheet1!K134&lt;&gt;"",Sheet1!K134,"")</f>
        <v/>
      </c>
      <c r="L114" s="7" t="str">
        <f>IF(Sheet1!L234&lt;&gt;"",Sheet1!L134,"")</f>
        <v/>
      </c>
    </row>
    <row r="115" spans="1:12" x14ac:dyDescent="0.35">
      <c r="A115" s="72" t="str">
        <f>IF(Sheet1!A135&lt;&gt;"",Sheet1!A135,"")</f>
        <v/>
      </c>
      <c r="B115" s="7" t="str">
        <f>IF(Sheet1!B135&lt;&gt;"",Sheet1!B135,"")</f>
        <v/>
      </c>
      <c r="C115" s="7" t="str">
        <f>IF(Sheet1!C135&lt;&gt;"",Sheet1!C135,"")</f>
        <v/>
      </c>
      <c r="D115" s="7" t="str">
        <f>IF(Sheet1!D135&lt;&gt;"",Sheet1!D135,"")</f>
        <v/>
      </c>
      <c r="E115" s="7" t="b">
        <f>IF(Sheet1!E135=1,"N",IF(ISNUMBER(B135),"Y"))</f>
        <v>0</v>
      </c>
      <c r="F115" s="7" t="str">
        <f>IF(Sheet1!F135&lt;&gt;"",Sheet1!F135,"")</f>
        <v/>
      </c>
      <c r="G115" s="7" t="str">
        <f>IF(Sheet1!G135&lt;&gt;"",Sheet1!G135,"")</f>
        <v/>
      </c>
      <c r="H115" s="7" t="str">
        <f>IF(Sheet1!H135&lt;&gt;"",Sheet1!H135,"")</f>
        <v/>
      </c>
      <c r="I115" s="7" t="str">
        <f>IF(Sheet1!I135&lt;&gt;"",Sheet1!I135,"")</f>
        <v/>
      </c>
      <c r="J115" s="7" t="str">
        <f>IF(Sheet1!J135&lt;&gt;"",Sheet1!J135,"")</f>
        <v/>
      </c>
      <c r="K115" s="7" t="str">
        <f>IF(Sheet1!K135&lt;&gt;"",Sheet1!K135,"")</f>
        <v/>
      </c>
      <c r="L115" s="7" t="str">
        <f>IF(Sheet1!L235&lt;&gt;"",Sheet1!L135,"")</f>
        <v/>
      </c>
    </row>
    <row r="116" spans="1:12" x14ac:dyDescent="0.35">
      <c r="A116" s="72" t="str">
        <f>IF(Sheet1!A136&lt;&gt;"",Sheet1!A136,"")</f>
        <v/>
      </c>
      <c r="B116" s="7" t="str">
        <f>IF(Sheet1!B136&lt;&gt;"",Sheet1!B136,"")</f>
        <v/>
      </c>
      <c r="C116" s="7" t="str">
        <f>IF(Sheet1!C136&lt;&gt;"",Sheet1!C136,"")</f>
        <v/>
      </c>
      <c r="D116" s="7" t="str">
        <f>IF(Sheet1!D136&lt;&gt;"",Sheet1!D136,"")</f>
        <v/>
      </c>
      <c r="E116" s="7" t="b">
        <f>IF(Sheet1!E136=1,"N",IF(ISNUMBER(B136),"Y"))</f>
        <v>0</v>
      </c>
      <c r="F116" s="7" t="str">
        <f>IF(Sheet1!F136&lt;&gt;"",Sheet1!F136,"")</f>
        <v/>
      </c>
      <c r="G116" s="7" t="str">
        <f>IF(Sheet1!G136&lt;&gt;"",Sheet1!G136,"")</f>
        <v/>
      </c>
      <c r="H116" s="7" t="str">
        <f>IF(Sheet1!H136&lt;&gt;"",Sheet1!H136,"")</f>
        <v/>
      </c>
      <c r="I116" s="7" t="str">
        <f>IF(Sheet1!I136&lt;&gt;"",Sheet1!I136,"")</f>
        <v/>
      </c>
      <c r="J116" s="7" t="str">
        <f>IF(Sheet1!J136&lt;&gt;"",Sheet1!J136,"")</f>
        <v/>
      </c>
      <c r="K116" s="7" t="str">
        <f>IF(Sheet1!K136&lt;&gt;"",Sheet1!K136,"")</f>
        <v/>
      </c>
      <c r="L116" s="7" t="str">
        <f>IF(Sheet1!L236&lt;&gt;"",Sheet1!L136,"")</f>
        <v/>
      </c>
    </row>
    <row r="117" spans="1:12" x14ac:dyDescent="0.35">
      <c r="A117" s="72" t="str">
        <f>IF(Sheet1!A137&lt;&gt;"",Sheet1!A137,"")</f>
        <v/>
      </c>
      <c r="B117" s="7" t="str">
        <f>IF(Sheet1!B137&lt;&gt;"",Sheet1!B137,"")</f>
        <v/>
      </c>
      <c r="C117" s="7" t="str">
        <f>IF(Sheet1!C137&lt;&gt;"",Sheet1!C137,"")</f>
        <v/>
      </c>
      <c r="D117" s="7" t="str">
        <f>IF(Sheet1!D137&lt;&gt;"",Sheet1!D137,"")</f>
        <v/>
      </c>
      <c r="E117" s="7" t="b">
        <f>IF(Sheet1!E137=1,"N",IF(ISNUMBER(B137),"Y"))</f>
        <v>0</v>
      </c>
      <c r="F117" s="7" t="str">
        <f>IF(Sheet1!F137&lt;&gt;"",Sheet1!F137,"")</f>
        <v/>
      </c>
      <c r="G117" s="7" t="str">
        <f>IF(Sheet1!G137&lt;&gt;"",Sheet1!G137,"")</f>
        <v/>
      </c>
      <c r="H117" s="7" t="str">
        <f>IF(Sheet1!H137&lt;&gt;"",Sheet1!H137,"")</f>
        <v/>
      </c>
      <c r="I117" s="7" t="str">
        <f>IF(Sheet1!I137&lt;&gt;"",Sheet1!I137,"")</f>
        <v/>
      </c>
      <c r="J117" s="7" t="str">
        <f>IF(Sheet1!J137&lt;&gt;"",Sheet1!J137,"")</f>
        <v/>
      </c>
      <c r="K117" s="7" t="str">
        <f>IF(Sheet1!K137&lt;&gt;"",Sheet1!K137,"")</f>
        <v/>
      </c>
      <c r="L117" s="7" t="str">
        <f>IF(Sheet1!L237&lt;&gt;"",Sheet1!L137,"")</f>
        <v/>
      </c>
    </row>
    <row r="118" spans="1:12" x14ac:dyDescent="0.35">
      <c r="A118" s="72" t="str">
        <f>IF(Sheet1!A138&lt;&gt;"",Sheet1!A138,"")</f>
        <v/>
      </c>
      <c r="B118" s="7" t="str">
        <f>IF(Sheet1!B138&lt;&gt;"",Sheet1!B138,"")</f>
        <v/>
      </c>
      <c r="C118" s="7" t="str">
        <f>IF(Sheet1!C138&lt;&gt;"",Sheet1!C138,"")</f>
        <v/>
      </c>
      <c r="D118" s="7" t="str">
        <f>IF(Sheet1!D138&lt;&gt;"",Sheet1!D138,"")</f>
        <v/>
      </c>
      <c r="E118" s="7" t="b">
        <f>IF(Sheet1!E138=1,"N",IF(ISNUMBER(B138),"Y"))</f>
        <v>0</v>
      </c>
      <c r="F118" s="7" t="str">
        <f>IF(Sheet1!F138&lt;&gt;"",Sheet1!F138,"")</f>
        <v/>
      </c>
      <c r="G118" s="7" t="str">
        <f>IF(Sheet1!G138&lt;&gt;"",Sheet1!G138,"")</f>
        <v/>
      </c>
      <c r="H118" s="7" t="str">
        <f>IF(Sheet1!H138&lt;&gt;"",Sheet1!H138,"")</f>
        <v/>
      </c>
      <c r="I118" s="7" t="str">
        <f>IF(Sheet1!I138&lt;&gt;"",Sheet1!I138,"")</f>
        <v/>
      </c>
      <c r="J118" s="7" t="str">
        <f>IF(Sheet1!J138&lt;&gt;"",Sheet1!J138,"")</f>
        <v/>
      </c>
      <c r="K118" s="7" t="str">
        <f>IF(Sheet1!K138&lt;&gt;"",Sheet1!K138,"")</f>
        <v/>
      </c>
      <c r="L118" s="7" t="str">
        <f>IF(Sheet1!L238&lt;&gt;"",Sheet1!L138,"")</f>
        <v/>
      </c>
    </row>
    <row r="119" spans="1:12" x14ac:dyDescent="0.35">
      <c r="A119" s="72" t="str">
        <f>IF(Sheet1!A139&lt;&gt;"",Sheet1!A139,"")</f>
        <v/>
      </c>
      <c r="B119" s="7" t="str">
        <f>IF(Sheet1!B139&lt;&gt;"",Sheet1!B139,"")</f>
        <v/>
      </c>
      <c r="C119" s="7" t="str">
        <f>IF(Sheet1!C139&lt;&gt;"",Sheet1!C139,"")</f>
        <v/>
      </c>
      <c r="D119" s="7" t="str">
        <f>IF(Sheet1!D139&lt;&gt;"",Sheet1!D139,"")</f>
        <v/>
      </c>
      <c r="E119" s="7" t="b">
        <f>IF(Sheet1!E139=1,"N",IF(ISNUMBER(B139),"Y"))</f>
        <v>0</v>
      </c>
      <c r="F119" s="7" t="str">
        <f>IF(Sheet1!F139&lt;&gt;"",Sheet1!F139,"")</f>
        <v/>
      </c>
      <c r="G119" s="7" t="str">
        <f>IF(Sheet1!G139&lt;&gt;"",Sheet1!G139,"")</f>
        <v/>
      </c>
      <c r="H119" s="7" t="str">
        <f>IF(Sheet1!H139&lt;&gt;"",Sheet1!H139,"")</f>
        <v/>
      </c>
      <c r="I119" s="7" t="str">
        <f>IF(Sheet1!I139&lt;&gt;"",Sheet1!I139,"")</f>
        <v/>
      </c>
      <c r="J119" s="7" t="str">
        <f>IF(Sheet1!J139&lt;&gt;"",Sheet1!J139,"")</f>
        <v/>
      </c>
      <c r="K119" s="7" t="str">
        <f>IF(Sheet1!K139&lt;&gt;"",Sheet1!K139,"")</f>
        <v/>
      </c>
      <c r="L119" s="7" t="str">
        <f>IF(Sheet1!L239&lt;&gt;"",Sheet1!L139,"")</f>
        <v/>
      </c>
    </row>
    <row r="120" spans="1:12" x14ac:dyDescent="0.35">
      <c r="A120" s="72" t="str">
        <f>IF(Sheet1!A140&lt;&gt;"",Sheet1!A140,"")</f>
        <v/>
      </c>
      <c r="B120" s="7" t="str">
        <f>IF(Sheet1!B140&lt;&gt;"",Sheet1!B140,"")</f>
        <v/>
      </c>
      <c r="C120" s="7" t="str">
        <f>IF(Sheet1!C140&lt;&gt;"",Sheet1!C140,"")</f>
        <v/>
      </c>
      <c r="D120" s="7" t="str">
        <f>IF(Sheet1!D140&lt;&gt;"",Sheet1!D140,"")</f>
        <v/>
      </c>
      <c r="E120" s="7" t="b">
        <f>IF(Sheet1!E140=1,"N",IF(ISNUMBER(B140),"Y"))</f>
        <v>0</v>
      </c>
      <c r="F120" s="7" t="str">
        <f>IF(Sheet1!F140&lt;&gt;"",Sheet1!F140,"")</f>
        <v/>
      </c>
      <c r="G120" s="7" t="str">
        <f>IF(Sheet1!G140&lt;&gt;"",Sheet1!G140,"")</f>
        <v/>
      </c>
      <c r="H120" s="7" t="str">
        <f>IF(Sheet1!H140&lt;&gt;"",Sheet1!H140,"")</f>
        <v/>
      </c>
      <c r="I120" s="7" t="str">
        <f>IF(Sheet1!I140&lt;&gt;"",Sheet1!I140,"")</f>
        <v/>
      </c>
      <c r="J120" s="7" t="str">
        <f>IF(Sheet1!J140&lt;&gt;"",Sheet1!J140,"")</f>
        <v/>
      </c>
      <c r="K120" s="7" t="str">
        <f>IF(Sheet1!K140&lt;&gt;"",Sheet1!K140,"")</f>
        <v/>
      </c>
      <c r="L120" s="7" t="str">
        <f>IF(Sheet1!L240&lt;&gt;"",Sheet1!L140,"")</f>
        <v/>
      </c>
    </row>
    <row r="121" spans="1:12" x14ac:dyDescent="0.35">
      <c r="A121" s="72" t="str">
        <f>IF(Sheet1!A141&lt;&gt;"",Sheet1!A141,"")</f>
        <v/>
      </c>
      <c r="B121" s="7" t="str">
        <f>IF(Sheet1!B141&lt;&gt;"",Sheet1!B141,"")</f>
        <v/>
      </c>
      <c r="C121" s="7" t="str">
        <f>IF(Sheet1!C141&lt;&gt;"",Sheet1!C141,"")</f>
        <v/>
      </c>
      <c r="D121" s="7" t="str">
        <f>IF(Sheet1!D141&lt;&gt;"",Sheet1!D141,"")</f>
        <v/>
      </c>
      <c r="E121" s="7" t="b">
        <f>IF(Sheet1!E141=1,"N",IF(ISNUMBER(B141),"Y"))</f>
        <v>0</v>
      </c>
      <c r="F121" s="7" t="str">
        <f>IF(Sheet1!F141&lt;&gt;"",Sheet1!F141,"")</f>
        <v/>
      </c>
      <c r="G121" s="7" t="str">
        <f>IF(Sheet1!G141&lt;&gt;"",Sheet1!G141,"")</f>
        <v/>
      </c>
      <c r="H121" s="7" t="str">
        <f>IF(Sheet1!H141&lt;&gt;"",Sheet1!H141,"")</f>
        <v/>
      </c>
      <c r="I121" s="7" t="str">
        <f>IF(Sheet1!I141&lt;&gt;"",Sheet1!I141,"")</f>
        <v/>
      </c>
      <c r="J121" s="7" t="str">
        <f>IF(Sheet1!J141&lt;&gt;"",Sheet1!J141,"")</f>
        <v/>
      </c>
      <c r="K121" s="7" t="str">
        <f>IF(Sheet1!K141&lt;&gt;"",Sheet1!K141,"")</f>
        <v/>
      </c>
      <c r="L121" s="7" t="str">
        <f>IF(Sheet1!L241&lt;&gt;"",Sheet1!L141,"")</f>
        <v/>
      </c>
    </row>
    <row r="122" spans="1:12" x14ac:dyDescent="0.35">
      <c r="A122" s="72" t="str">
        <f>IF(Sheet1!A142&lt;&gt;"",Sheet1!A142,"")</f>
        <v/>
      </c>
      <c r="B122" s="7" t="str">
        <f>IF(Sheet1!B142&lt;&gt;"",Sheet1!B142,"")</f>
        <v/>
      </c>
      <c r="C122" s="7" t="str">
        <f>IF(Sheet1!C142&lt;&gt;"",Sheet1!C142,"")</f>
        <v/>
      </c>
      <c r="D122" s="7" t="str">
        <f>IF(Sheet1!D142&lt;&gt;"",Sheet1!D142,"")</f>
        <v/>
      </c>
      <c r="E122" s="7" t="b">
        <f>IF(Sheet1!E142=1,"N",IF(ISNUMBER(B142),"Y"))</f>
        <v>0</v>
      </c>
      <c r="F122" s="7" t="str">
        <f>IF(Sheet1!F142&lt;&gt;"",Sheet1!F142,"")</f>
        <v/>
      </c>
      <c r="G122" s="7" t="str">
        <f>IF(Sheet1!G142&lt;&gt;"",Sheet1!G142,"")</f>
        <v/>
      </c>
      <c r="H122" s="7" t="str">
        <f>IF(Sheet1!H142&lt;&gt;"",Sheet1!H142,"")</f>
        <v/>
      </c>
      <c r="I122" s="7" t="str">
        <f>IF(Sheet1!I142&lt;&gt;"",Sheet1!I142,"")</f>
        <v/>
      </c>
      <c r="J122" s="7" t="str">
        <f>IF(Sheet1!J142&lt;&gt;"",Sheet1!J142,"")</f>
        <v/>
      </c>
      <c r="K122" s="7" t="str">
        <f>IF(Sheet1!K142&lt;&gt;"",Sheet1!K142,"")</f>
        <v/>
      </c>
      <c r="L122" s="7" t="str">
        <f>IF(Sheet1!L242&lt;&gt;"",Sheet1!L142,"")</f>
        <v/>
      </c>
    </row>
    <row r="123" spans="1:12" x14ac:dyDescent="0.35">
      <c r="A123" s="72" t="str">
        <f>IF(Sheet1!A143&lt;&gt;"",Sheet1!A143,"")</f>
        <v/>
      </c>
      <c r="B123" s="7" t="str">
        <f>IF(Sheet1!B143&lt;&gt;"",Sheet1!B143,"")</f>
        <v/>
      </c>
      <c r="C123" s="7" t="str">
        <f>IF(Sheet1!C143&lt;&gt;"",Sheet1!C143,"")</f>
        <v/>
      </c>
      <c r="D123" s="7" t="str">
        <f>IF(Sheet1!D143&lt;&gt;"",Sheet1!D143,"")</f>
        <v/>
      </c>
      <c r="E123" s="7" t="b">
        <f>IF(Sheet1!E143=1,"N",IF(ISNUMBER(B143),"Y"))</f>
        <v>0</v>
      </c>
      <c r="F123" s="7" t="str">
        <f>IF(Sheet1!F143&lt;&gt;"",Sheet1!F143,"")</f>
        <v/>
      </c>
      <c r="G123" s="7" t="str">
        <f>IF(Sheet1!G143&lt;&gt;"",Sheet1!G143,"")</f>
        <v/>
      </c>
      <c r="H123" s="7" t="str">
        <f>IF(Sheet1!H143&lt;&gt;"",Sheet1!H143,"")</f>
        <v/>
      </c>
      <c r="I123" s="7" t="str">
        <f>IF(Sheet1!I143&lt;&gt;"",Sheet1!I143,"")</f>
        <v/>
      </c>
      <c r="J123" s="7" t="str">
        <f>IF(Sheet1!J143&lt;&gt;"",Sheet1!J143,"")</f>
        <v/>
      </c>
      <c r="K123" s="7" t="str">
        <f>IF(Sheet1!K143&lt;&gt;"",Sheet1!K143,"")</f>
        <v/>
      </c>
      <c r="L123" s="7" t="str">
        <f>IF(Sheet1!L243&lt;&gt;"",Sheet1!L143,"")</f>
        <v/>
      </c>
    </row>
    <row r="124" spans="1:12" x14ac:dyDescent="0.35">
      <c r="A124" s="72" t="str">
        <f>IF(Sheet1!A144&lt;&gt;"",Sheet1!A144,"")</f>
        <v/>
      </c>
      <c r="B124" s="7" t="str">
        <f>IF(Sheet1!B144&lt;&gt;"",Sheet1!B144,"")</f>
        <v/>
      </c>
      <c r="C124" s="7" t="str">
        <f>IF(Sheet1!C144&lt;&gt;"",Sheet1!C144,"")</f>
        <v/>
      </c>
      <c r="D124" s="7" t="str">
        <f>IF(Sheet1!D144&lt;&gt;"",Sheet1!D144,"")</f>
        <v/>
      </c>
      <c r="E124" s="7" t="b">
        <f>IF(Sheet1!E144=1,"N",IF(ISNUMBER(B144),"Y"))</f>
        <v>0</v>
      </c>
      <c r="F124" s="7" t="str">
        <f>IF(Sheet1!F144&lt;&gt;"",Sheet1!F144,"")</f>
        <v/>
      </c>
      <c r="G124" s="7" t="str">
        <f>IF(Sheet1!G144&lt;&gt;"",Sheet1!G144,"")</f>
        <v/>
      </c>
      <c r="H124" s="7" t="str">
        <f>IF(Sheet1!H144&lt;&gt;"",Sheet1!H144,"")</f>
        <v/>
      </c>
      <c r="I124" s="7" t="str">
        <f>IF(Sheet1!I144&lt;&gt;"",Sheet1!I144,"")</f>
        <v/>
      </c>
      <c r="J124" s="7" t="str">
        <f>IF(Sheet1!J144&lt;&gt;"",Sheet1!J144,"")</f>
        <v/>
      </c>
      <c r="K124" s="7" t="str">
        <f>IF(Sheet1!K144&lt;&gt;"",Sheet1!K144,"")</f>
        <v/>
      </c>
      <c r="L124" s="7" t="str">
        <f>IF(Sheet1!L244&lt;&gt;"",Sheet1!L144,"")</f>
        <v/>
      </c>
    </row>
    <row r="125" spans="1:12" x14ac:dyDescent="0.35">
      <c r="A125" s="72" t="str">
        <f>IF(Sheet1!A145&lt;&gt;"",Sheet1!A145,"")</f>
        <v/>
      </c>
      <c r="B125" s="7" t="str">
        <f>IF(Sheet1!B145&lt;&gt;"",Sheet1!B145,"")</f>
        <v/>
      </c>
      <c r="C125" s="7" t="str">
        <f>IF(Sheet1!C145&lt;&gt;"",Sheet1!C145,"")</f>
        <v/>
      </c>
      <c r="D125" s="7" t="str">
        <f>IF(Sheet1!D145&lt;&gt;"",Sheet1!D145,"")</f>
        <v/>
      </c>
      <c r="E125" s="7" t="b">
        <f>IF(Sheet1!E145=1,"N",IF(ISNUMBER(B145),"Y"))</f>
        <v>0</v>
      </c>
      <c r="F125" s="7" t="str">
        <f>IF(Sheet1!F145&lt;&gt;"",Sheet1!F145,"")</f>
        <v/>
      </c>
      <c r="G125" s="7" t="str">
        <f>IF(Sheet1!G145&lt;&gt;"",Sheet1!G145,"")</f>
        <v/>
      </c>
      <c r="H125" s="7" t="str">
        <f>IF(Sheet1!H145&lt;&gt;"",Sheet1!H145,"")</f>
        <v/>
      </c>
      <c r="I125" s="7" t="str">
        <f>IF(Sheet1!I145&lt;&gt;"",Sheet1!I145,"")</f>
        <v/>
      </c>
      <c r="J125" s="7" t="str">
        <f>IF(Sheet1!J145&lt;&gt;"",Sheet1!J145,"")</f>
        <v/>
      </c>
      <c r="K125" s="7" t="str">
        <f>IF(Sheet1!K145&lt;&gt;"",Sheet1!K145,"")</f>
        <v/>
      </c>
      <c r="L125" s="7" t="str">
        <f>IF(Sheet1!L245&lt;&gt;"",Sheet1!L145,"")</f>
        <v/>
      </c>
    </row>
    <row r="126" spans="1:12" x14ac:dyDescent="0.35">
      <c r="A126" s="72" t="str">
        <f>IF(Sheet1!A146&lt;&gt;"",Sheet1!A146,"")</f>
        <v/>
      </c>
      <c r="B126" s="7" t="str">
        <f>IF(Sheet1!B146&lt;&gt;"",Sheet1!B146,"")</f>
        <v/>
      </c>
      <c r="C126" s="7" t="str">
        <f>IF(Sheet1!C146&lt;&gt;"",Sheet1!C146,"")</f>
        <v/>
      </c>
      <c r="D126" s="7" t="str">
        <f>IF(Sheet1!D146&lt;&gt;"",Sheet1!D146,"")</f>
        <v/>
      </c>
      <c r="E126" s="7" t="b">
        <f>IF(Sheet1!E146=1,"N",IF(ISNUMBER(B146),"Y"))</f>
        <v>0</v>
      </c>
      <c r="F126" s="7" t="str">
        <f>IF(Sheet1!F146&lt;&gt;"",Sheet1!F146,"")</f>
        <v/>
      </c>
      <c r="G126" s="7" t="str">
        <f>IF(Sheet1!G146&lt;&gt;"",Sheet1!G146,"")</f>
        <v/>
      </c>
      <c r="H126" s="7" t="str">
        <f>IF(Sheet1!H146&lt;&gt;"",Sheet1!H146,"")</f>
        <v/>
      </c>
      <c r="I126" s="7" t="str">
        <f>IF(Sheet1!I146&lt;&gt;"",Sheet1!I146,"")</f>
        <v/>
      </c>
      <c r="J126" s="7" t="str">
        <f>IF(Sheet1!J146&lt;&gt;"",Sheet1!J146,"")</f>
        <v/>
      </c>
      <c r="K126" s="7" t="str">
        <f>IF(Sheet1!K146&lt;&gt;"",Sheet1!K146,"")</f>
        <v/>
      </c>
      <c r="L126" s="7" t="str">
        <f>IF(Sheet1!L246&lt;&gt;"",Sheet1!L146,"")</f>
        <v/>
      </c>
    </row>
    <row r="127" spans="1:12" x14ac:dyDescent="0.35">
      <c r="A127" s="72" t="str">
        <f>IF(Sheet1!A147&lt;&gt;"",Sheet1!A147,"")</f>
        <v/>
      </c>
      <c r="B127" s="7" t="str">
        <f>IF(Sheet1!B147&lt;&gt;"",Sheet1!B147,"")</f>
        <v/>
      </c>
      <c r="C127" s="7" t="str">
        <f>IF(Sheet1!C147&lt;&gt;"",Sheet1!C147,"")</f>
        <v/>
      </c>
      <c r="D127" s="7" t="str">
        <f>IF(Sheet1!D147&lt;&gt;"",Sheet1!D147,"")</f>
        <v/>
      </c>
      <c r="E127" s="7" t="b">
        <f>IF(Sheet1!E147=1,"N",IF(ISNUMBER(B147),"Y"))</f>
        <v>0</v>
      </c>
      <c r="F127" s="7" t="str">
        <f>IF(Sheet1!F147&lt;&gt;"",Sheet1!F147,"")</f>
        <v/>
      </c>
      <c r="G127" s="7" t="str">
        <f>IF(Sheet1!G147&lt;&gt;"",Sheet1!G147,"")</f>
        <v/>
      </c>
      <c r="H127" s="7" t="str">
        <f>IF(Sheet1!H147&lt;&gt;"",Sheet1!H147,"")</f>
        <v/>
      </c>
      <c r="I127" s="7" t="str">
        <f>IF(Sheet1!I147&lt;&gt;"",Sheet1!I147,"")</f>
        <v/>
      </c>
      <c r="J127" s="7" t="str">
        <f>IF(Sheet1!J147&lt;&gt;"",Sheet1!J147,"")</f>
        <v/>
      </c>
      <c r="K127" s="7" t="str">
        <f>IF(Sheet1!K147&lt;&gt;"",Sheet1!K147,"")</f>
        <v/>
      </c>
      <c r="L127" s="7" t="str">
        <f>IF(Sheet1!L247&lt;&gt;"",Sheet1!L147,"")</f>
        <v/>
      </c>
    </row>
    <row r="128" spans="1:12" x14ac:dyDescent="0.35">
      <c r="A128" s="72" t="str">
        <f>IF(Sheet1!A148&lt;&gt;"",Sheet1!A148,"")</f>
        <v/>
      </c>
      <c r="B128" s="7" t="str">
        <f>IF(Sheet1!B148&lt;&gt;"",Sheet1!B148,"")</f>
        <v/>
      </c>
      <c r="C128" s="7" t="str">
        <f>IF(Sheet1!C148&lt;&gt;"",Sheet1!C148,"")</f>
        <v/>
      </c>
      <c r="D128" s="7" t="str">
        <f>IF(Sheet1!D148&lt;&gt;"",Sheet1!D148,"")</f>
        <v/>
      </c>
      <c r="E128" s="7" t="b">
        <f>IF(Sheet1!E148=1,"N",IF(ISNUMBER(B148),"Y"))</f>
        <v>0</v>
      </c>
      <c r="F128" s="7" t="str">
        <f>IF(Sheet1!F148&lt;&gt;"",Sheet1!F148,"")</f>
        <v/>
      </c>
      <c r="G128" s="7" t="str">
        <f>IF(Sheet1!G148&lt;&gt;"",Sheet1!G148,"")</f>
        <v/>
      </c>
      <c r="H128" s="7" t="str">
        <f>IF(Sheet1!H148&lt;&gt;"",Sheet1!H148,"")</f>
        <v/>
      </c>
      <c r="I128" s="7" t="str">
        <f>IF(Sheet1!I148&lt;&gt;"",Sheet1!I148,"")</f>
        <v/>
      </c>
      <c r="J128" s="7" t="str">
        <f>IF(Sheet1!J148&lt;&gt;"",Sheet1!J148,"")</f>
        <v/>
      </c>
      <c r="K128" s="7" t="str">
        <f>IF(Sheet1!K148&lt;&gt;"",Sheet1!K148,"")</f>
        <v/>
      </c>
      <c r="L128" s="7" t="str">
        <f>IF(Sheet1!L248&lt;&gt;"",Sheet1!L148,"")</f>
        <v/>
      </c>
    </row>
    <row r="129" spans="1:12" x14ac:dyDescent="0.35">
      <c r="A129" s="72" t="str">
        <f>IF(Sheet1!A149&lt;&gt;"",Sheet1!A149,"")</f>
        <v/>
      </c>
      <c r="B129" s="7" t="str">
        <f>IF(Sheet1!B149&lt;&gt;"",Sheet1!B149,"")</f>
        <v/>
      </c>
      <c r="C129" s="7" t="str">
        <f>IF(Sheet1!C149&lt;&gt;"",Sheet1!C149,"")</f>
        <v/>
      </c>
      <c r="D129" s="7" t="str">
        <f>IF(Sheet1!D149&lt;&gt;"",Sheet1!D149,"")</f>
        <v/>
      </c>
      <c r="E129" s="7" t="b">
        <f>IF(Sheet1!E149=1,"N",IF(ISNUMBER(B149),"Y"))</f>
        <v>0</v>
      </c>
      <c r="F129" s="7" t="str">
        <f>IF(Sheet1!F149&lt;&gt;"",Sheet1!F149,"")</f>
        <v/>
      </c>
      <c r="G129" s="7" t="str">
        <f>IF(Sheet1!G149&lt;&gt;"",Sheet1!G149,"")</f>
        <v/>
      </c>
      <c r="H129" s="7" t="str">
        <f>IF(Sheet1!H149&lt;&gt;"",Sheet1!H149,"")</f>
        <v/>
      </c>
      <c r="I129" s="7" t="str">
        <f>IF(Sheet1!I149&lt;&gt;"",Sheet1!I149,"")</f>
        <v/>
      </c>
      <c r="J129" s="7" t="str">
        <f>IF(Sheet1!J149&lt;&gt;"",Sheet1!J149,"")</f>
        <v/>
      </c>
      <c r="K129" s="7" t="str">
        <f>IF(Sheet1!K149&lt;&gt;"",Sheet1!K149,"")</f>
        <v/>
      </c>
      <c r="L129" s="7" t="str">
        <f>IF(Sheet1!L249&lt;&gt;"",Sheet1!L149,"")</f>
        <v/>
      </c>
    </row>
    <row r="130" spans="1:12" x14ac:dyDescent="0.35">
      <c r="A130" s="72" t="str">
        <f>IF(Sheet1!A150&lt;&gt;"",Sheet1!A150,"")</f>
        <v/>
      </c>
      <c r="B130" s="7" t="str">
        <f>IF(Sheet1!B150&lt;&gt;"",Sheet1!B150,"")</f>
        <v/>
      </c>
      <c r="C130" s="7" t="str">
        <f>IF(Sheet1!C150&lt;&gt;"",Sheet1!C150,"")</f>
        <v/>
      </c>
      <c r="D130" s="7" t="str">
        <f>IF(Sheet1!D150&lt;&gt;"",Sheet1!D150,"")</f>
        <v/>
      </c>
      <c r="E130" s="7" t="b">
        <f>IF(Sheet1!E150=1,"N",IF(ISNUMBER(B150),"Y"))</f>
        <v>0</v>
      </c>
      <c r="F130" s="7" t="str">
        <f>IF(Sheet1!F150&lt;&gt;"",Sheet1!F150,"")</f>
        <v/>
      </c>
      <c r="G130" s="7" t="str">
        <f>IF(Sheet1!G150&lt;&gt;"",Sheet1!G150,"")</f>
        <v/>
      </c>
      <c r="H130" s="7" t="str">
        <f>IF(Sheet1!H150&lt;&gt;"",Sheet1!H150,"")</f>
        <v/>
      </c>
      <c r="I130" s="7" t="str">
        <f>IF(Sheet1!I150&lt;&gt;"",Sheet1!I150,"")</f>
        <v/>
      </c>
      <c r="J130" s="7" t="str">
        <f>IF(Sheet1!J150&lt;&gt;"",Sheet1!J150,"")</f>
        <v/>
      </c>
      <c r="K130" s="7" t="str">
        <f>IF(Sheet1!K150&lt;&gt;"",Sheet1!K150,"")</f>
        <v/>
      </c>
      <c r="L130" s="7" t="str">
        <f>IF(Sheet1!L250&lt;&gt;"",Sheet1!L150,"")</f>
        <v/>
      </c>
    </row>
    <row r="131" spans="1:12" x14ac:dyDescent="0.35">
      <c r="A131" s="72" t="str">
        <f>IF(Sheet1!A151&lt;&gt;"",Sheet1!A151,"")</f>
        <v/>
      </c>
      <c r="B131" s="7" t="str">
        <f>IF(Sheet1!B151&lt;&gt;"",Sheet1!B151,"")</f>
        <v/>
      </c>
      <c r="C131" s="7" t="str">
        <f>IF(Sheet1!C151&lt;&gt;"",Sheet1!C151,"")</f>
        <v/>
      </c>
      <c r="D131" s="7" t="str">
        <f>IF(Sheet1!D151&lt;&gt;"",Sheet1!D151,"")</f>
        <v/>
      </c>
      <c r="E131" s="7" t="b">
        <f>IF(Sheet1!E151=1,"N",IF(ISNUMBER(B151),"Y"))</f>
        <v>0</v>
      </c>
      <c r="F131" s="7" t="str">
        <f>IF(Sheet1!F151&lt;&gt;"",Sheet1!F151,"")</f>
        <v/>
      </c>
      <c r="G131" s="7" t="str">
        <f>IF(Sheet1!G151&lt;&gt;"",Sheet1!G151,"")</f>
        <v/>
      </c>
      <c r="H131" s="7" t="str">
        <f>IF(Sheet1!H151&lt;&gt;"",Sheet1!H151,"")</f>
        <v/>
      </c>
      <c r="I131" s="7" t="str">
        <f>IF(Sheet1!I151&lt;&gt;"",Sheet1!I151,"")</f>
        <v/>
      </c>
      <c r="J131" s="7" t="str">
        <f>IF(Sheet1!J151&lt;&gt;"",Sheet1!J151,"")</f>
        <v/>
      </c>
      <c r="K131" s="7" t="str">
        <f>IF(Sheet1!K151&lt;&gt;"",Sheet1!K151,"")</f>
        <v/>
      </c>
      <c r="L131" s="7" t="str">
        <f>IF(Sheet1!L251&lt;&gt;"",Sheet1!L151,"")</f>
        <v/>
      </c>
    </row>
    <row r="132" spans="1:12" x14ac:dyDescent="0.35">
      <c r="A132" s="72" t="str">
        <f>IF(Sheet1!A152&lt;&gt;"",Sheet1!A152,"")</f>
        <v/>
      </c>
      <c r="B132" s="7" t="str">
        <f>IF(Sheet1!B152&lt;&gt;"",Sheet1!B152,"")</f>
        <v/>
      </c>
      <c r="C132" s="7" t="str">
        <f>IF(Sheet1!C152&lt;&gt;"",Sheet1!C152,"")</f>
        <v/>
      </c>
      <c r="D132" s="7" t="str">
        <f>IF(Sheet1!D152&lt;&gt;"",Sheet1!D152,"")</f>
        <v/>
      </c>
      <c r="E132" s="7" t="b">
        <f>IF(Sheet1!E152=1,"N",IF(ISNUMBER(B152),"Y"))</f>
        <v>0</v>
      </c>
      <c r="F132" s="7" t="str">
        <f>IF(Sheet1!F152&lt;&gt;"",Sheet1!F152,"")</f>
        <v/>
      </c>
      <c r="G132" s="7" t="str">
        <f>IF(Sheet1!G152&lt;&gt;"",Sheet1!G152,"")</f>
        <v/>
      </c>
      <c r="H132" s="7" t="str">
        <f>IF(Sheet1!H152&lt;&gt;"",Sheet1!H152,"")</f>
        <v/>
      </c>
      <c r="I132" s="7" t="str">
        <f>IF(Sheet1!I152&lt;&gt;"",Sheet1!I152,"")</f>
        <v/>
      </c>
      <c r="J132" s="7" t="str">
        <f>IF(Sheet1!J152&lt;&gt;"",Sheet1!J152,"")</f>
        <v/>
      </c>
      <c r="K132" s="7" t="str">
        <f>IF(Sheet1!K152&lt;&gt;"",Sheet1!K152,"")</f>
        <v/>
      </c>
      <c r="L132" s="7" t="str">
        <f>IF(Sheet1!L252&lt;&gt;"",Sheet1!L152,"")</f>
        <v/>
      </c>
    </row>
    <row r="133" spans="1:12" x14ac:dyDescent="0.35">
      <c r="A133" s="72" t="str">
        <f>IF(Sheet1!A153&lt;&gt;"",Sheet1!A153,"")</f>
        <v/>
      </c>
      <c r="B133" s="7" t="str">
        <f>IF(Sheet1!B153&lt;&gt;"",Sheet1!B153,"")</f>
        <v/>
      </c>
      <c r="C133" s="7" t="str">
        <f>IF(Sheet1!C153&lt;&gt;"",Sheet1!C153,"")</f>
        <v/>
      </c>
      <c r="D133" s="7" t="str">
        <f>IF(Sheet1!D153&lt;&gt;"",Sheet1!D153,"")</f>
        <v/>
      </c>
      <c r="E133" s="7" t="b">
        <f>IF(Sheet1!E153=1,"N",IF(ISNUMBER(B153),"Y"))</f>
        <v>0</v>
      </c>
      <c r="F133" s="7" t="str">
        <f>IF(Sheet1!F153&lt;&gt;"",Sheet1!F153,"")</f>
        <v/>
      </c>
      <c r="G133" s="7" t="str">
        <f>IF(Sheet1!G153&lt;&gt;"",Sheet1!G153,"")</f>
        <v/>
      </c>
      <c r="H133" s="7" t="str">
        <f>IF(Sheet1!H153&lt;&gt;"",Sheet1!H153,"")</f>
        <v/>
      </c>
      <c r="I133" s="7" t="str">
        <f>IF(Sheet1!I153&lt;&gt;"",Sheet1!I153,"")</f>
        <v/>
      </c>
      <c r="J133" s="7" t="str">
        <f>IF(Sheet1!J153&lt;&gt;"",Sheet1!J153,"")</f>
        <v/>
      </c>
      <c r="K133" s="7" t="str">
        <f>IF(Sheet1!K153&lt;&gt;"",Sheet1!K153,"")</f>
        <v/>
      </c>
      <c r="L133" s="7" t="str">
        <f>IF(Sheet1!L253&lt;&gt;"",Sheet1!L153,"")</f>
        <v/>
      </c>
    </row>
    <row r="134" spans="1:12" x14ac:dyDescent="0.35">
      <c r="A134" s="72" t="str">
        <f>IF(Sheet1!A154&lt;&gt;"",Sheet1!A154,"")</f>
        <v/>
      </c>
      <c r="B134" s="7" t="str">
        <f>IF(Sheet1!B154&lt;&gt;"",Sheet1!B154,"")</f>
        <v/>
      </c>
      <c r="C134" s="7" t="str">
        <f>IF(Sheet1!C154&lt;&gt;"",Sheet1!C154,"")</f>
        <v/>
      </c>
      <c r="D134" s="7" t="str">
        <f>IF(Sheet1!D154&lt;&gt;"",Sheet1!D154,"")</f>
        <v/>
      </c>
      <c r="E134" s="7" t="b">
        <f>IF(Sheet1!E154=1,"N",IF(ISNUMBER(B154),"Y"))</f>
        <v>0</v>
      </c>
      <c r="F134" s="7" t="str">
        <f>IF(Sheet1!F154&lt;&gt;"",Sheet1!F154,"")</f>
        <v/>
      </c>
      <c r="G134" s="7" t="str">
        <f>IF(Sheet1!G154&lt;&gt;"",Sheet1!G154,"")</f>
        <v/>
      </c>
      <c r="H134" s="7" t="str">
        <f>IF(Sheet1!H154&lt;&gt;"",Sheet1!H154,"")</f>
        <v/>
      </c>
      <c r="I134" s="7" t="str">
        <f>IF(Sheet1!I154&lt;&gt;"",Sheet1!I154,"")</f>
        <v/>
      </c>
      <c r="J134" s="7" t="str">
        <f>IF(Sheet1!J154&lt;&gt;"",Sheet1!J154,"")</f>
        <v/>
      </c>
      <c r="K134" s="7" t="str">
        <f>IF(Sheet1!K154&lt;&gt;"",Sheet1!K154,"")</f>
        <v/>
      </c>
      <c r="L134" s="7" t="str">
        <f>IF(Sheet1!L254&lt;&gt;"",Sheet1!L154,"")</f>
        <v/>
      </c>
    </row>
    <row r="135" spans="1:12" x14ac:dyDescent="0.35">
      <c r="A135" s="72" t="str">
        <f>IF(Sheet1!A155&lt;&gt;"",Sheet1!A155,"")</f>
        <v/>
      </c>
      <c r="B135" s="7" t="str">
        <f>IF(Sheet1!B155&lt;&gt;"",Sheet1!B155,"")</f>
        <v/>
      </c>
      <c r="C135" s="7" t="str">
        <f>IF(Sheet1!C155&lt;&gt;"",Sheet1!C155,"")</f>
        <v/>
      </c>
      <c r="D135" s="7" t="str">
        <f>IF(Sheet1!D155&lt;&gt;"",Sheet1!D155,"")</f>
        <v/>
      </c>
      <c r="E135" s="7" t="b">
        <f>IF(Sheet1!E155=1,"N",IF(ISNUMBER(B155),"Y"))</f>
        <v>0</v>
      </c>
      <c r="F135" s="7" t="str">
        <f>IF(Sheet1!F155&lt;&gt;"",Sheet1!F155,"")</f>
        <v/>
      </c>
      <c r="G135" s="7" t="str">
        <f>IF(Sheet1!G155&lt;&gt;"",Sheet1!G155,"")</f>
        <v/>
      </c>
      <c r="H135" s="7" t="str">
        <f>IF(Sheet1!H155&lt;&gt;"",Sheet1!H155,"")</f>
        <v/>
      </c>
      <c r="I135" s="7" t="str">
        <f>IF(Sheet1!I155&lt;&gt;"",Sheet1!I155,"")</f>
        <v/>
      </c>
      <c r="J135" s="7" t="str">
        <f>IF(Sheet1!J155&lt;&gt;"",Sheet1!J155,"")</f>
        <v/>
      </c>
      <c r="K135" s="7" t="str">
        <f>IF(Sheet1!K155&lt;&gt;"",Sheet1!K155,"")</f>
        <v/>
      </c>
      <c r="L135" s="7" t="str">
        <f>IF(Sheet1!L255&lt;&gt;"",Sheet1!L155,"")</f>
        <v/>
      </c>
    </row>
    <row r="136" spans="1:12" x14ac:dyDescent="0.35">
      <c r="A136" s="72" t="str">
        <f>IF(Sheet1!A156&lt;&gt;"",Sheet1!A156,"")</f>
        <v/>
      </c>
      <c r="B136" s="7" t="str">
        <f>IF(Sheet1!B156&lt;&gt;"",Sheet1!B156,"")</f>
        <v/>
      </c>
      <c r="C136" s="7" t="str">
        <f>IF(Sheet1!C156&lt;&gt;"",Sheet1!C156,"")</f>
        <v/>
      </c>
      <c r="D136" s="7" t="str">
        <f>IF(Sheet1!D156&lt;&gt;"",Sheet1!D156,"")</f>
        <v/>
      </c>
      <c r="E136" s="7" t="b">
        <f>IF(Sheet1!E156=1,"N",IF(ISNUMBER(B156),"Y"))</f>
        <v>0</v>
      </c>
      <c r="F136" s="7" t="str">
        <f>IF(Sheet1!F156&lt;&gt;"",Sheet1!F156,"")</f>
        <v/>
      </c>
      <c r="G136" s="7" t="str">
        <f>IF(Sheet1!G156&lt;&gt;"",Sheet1!G156,"")</f>
        <v/>
      </c>
      <c r="H136" s="7" t="str">
        <f>IF(Sheet1!H156&lt;&gt;"",Sheet1!H156,"")</f>
        <v/>
      </c>
      <c r="I136" s="7" t="str">
        <f>IF(Sheet1!I156&lt;&gt;"",Sheet1!I156,"")</f>
        <v/>
      </c>
      <c r="J136" s="7" t="str">
        <f>IF(Sheet1!J156&lt;&gt;"",Sheet1!J156,"")</f>
        <v/>
      </c>
      <c r="K136" s="7" t="str">
        <f>IF(Sheet1!K156&lt;&gt;"",Sheet1!K156,"")</f>
        <v/>
      </c>
      <c r="L136" s="7" t="str">
        <f>IF(Sheet1!L256&lt;&gt;"",Sheet1!L156,"")</f>
        <v/>
      </c>
    </row>
    <row r="137" spans="1:12" x14ac:dyDescent="0.35">
      <c r="A137" s="72" t="str">
        <f>IF(Sheet1!A157&lt;&gt;"",Sheet1!A157,"")</f>
        <v/>
      </c>
      <c r="B137" s="7" t="str">
        <f>IF(Sheet1!B157&lt;&gt;"",Sheet1!B157,"")</f>
        <v/>
      </c>
      <c r="C137" s="7" t="str">
        <f>IF(Sheet1!C157&lt;&gt;"",Sheet1!C157,"")</f>
        <v/>
      </c>
      <c r="D137" s="7" t="str">
        <f>IF(Sheet1!D157&lt;&gt;"",Sheet1!D157,"")</f>
        <v/>
      </c>
      <c r="E137" s="7" t="b">
        <f>IF(Sheet1!E157=1,"N",IF(ISNUMBER(B157),"Y"))</f>
        <v>0</v>
      </c>
      <c r="F137" s="7" t="str">
        <f>IF(Sheet1!F157&lt;&gt;"",Sheet1!F157,"")</f>
        <v/>
      </c>
      <c r="G137" s="7" t="str">
        <f>IF(Sheet1!G157&lt;&gt;"",Sheet1!G157,"")</f>
        <v/>
      </c>
      <c r="H137" s="7" t="str">
        <f>IF(Sheet1!H157&lt;&gt;"",Sheet1!H157,"")</f>
        <v/>
      </c>
      <c r="I137" s="7" t="str">
        <f>IF(Sheet1!I157&lt;&gt;"",Sheet1!I157,"")</f>
        <v/>
      </c>
      <c r="J137" s="7" t="str">
        <f>IF(Sheet1!J157&lt;&gt;"",Sheet1!J157,"")</f>
        <v/>
      </c>
      <c r="K137" s="7" t="str">
        <f>IF(Sheet1!K157&lt;&gt;"",Sheet1!K157,"")</f>
        <v/>
      </c>
      <c r="L137" s="7" t="str">
        <f>IF(Sheet1!L257&lt;&gt;"",Sheet1!L157,"")</f>
        <v/>
      </c>
    </row>
    <row r="138" spans="1:12" x14ac:dyDescent="0.35">
      <c r="A138" s="72" t="str">
        <f>IF(Sheet1!A158&lt;&gt;"",Sheet1!A158,"")</f>
        <v/>
      </c>
      <c r="B138" s="7" t="str">
        <f>IF(Sheet1!B158&lt;&gt;"",Sheet1!B158,"")</f>
        <v/>
      </c>
      <c r="C138" s="7" t="str">
        <f>IF(Sheet1!C158&lt;&gt;"",Sheet1!C158,"")</f>
        <v/>
      </c>
      <c r="D138" s="7" t="str">
        <f>IF(Sheet1!D158&lt;&gt;"",Sheet1!D158,"")</f>
        <v/>
      </c>
      <c r="E138" s="7" t="b">
        <f>IF(Sheet1!E158=1,"N",IF(ISNUMBER(B158),"Y"))</f>
        <v>0</v>
      </c>
      <c r="F138" s="7" t="str">
        <f>IF(Sheet1!F158&lt;&gt;"",Sheet1!F158,"")</f>
        <v/>
      </c>
      <c r="G138" s="7" t="str">
        <f>IF(Sheet1!G158&lt;&gt;"",Sheet1!G158,"")</f>
        <v/>
      </c>
      <c r="H138" s="7" t="str">
        <f>IF(Sheet1!H158&lt;&gt;"",Sheet1!H158,"")</f>
        <v/>
      </c>
      <c r="I138" s="7" t="str">
        <f>IF(Sheet1!I158&lt;&gt;"",Sheet1!I158,"")</f>
        <v/>
      </c>
      <c r="J138" s="7" t="str">
        <f>IF(Sheet1!J158&lt;&gt;"",Sheet1!J158,"")</f>
        <v/>
      </c>
      <c r="K138" s="7" t="str">
        <f>IF(Sheet1!K158&lt;&gt;"",Sheet1!K158,"")</f>
        <v/>
      </c>
      <c r="L138" s="7" t="str">
        <f>IF(Sheet1!L258&lt;&gt;"",Sheet1!L158,"")</f>
        <v/>
      </c>
    </row>
    <row r="139" spans="1:12" x14ac:dyDescent="0.35">
      <c r="A139" s="72" t="str">
        <f>IF(Sheet1!A159&lt;&gt;"",Sheet1!A159,"")</f>
        <v/>
      </c>
      <c r="B139" s="7" t="str">
        <f>IF(Sheet1!B159&lt;&gt;"",Sheet1!B159,"")</f>
        <v/>
      </c>
      <c r="C139" s="7" t="str">
        <f>IF(Sheet1!C159&lt;&gt;"",Sheet1!C159,"")</f>
        <v/>
      </c>
      <c r="D139" s="7" t="str">
        <f>IF(Sheet1!D159&lt;&gt;"",Sheet1!D159,"")</f>
        <v/>
      </c>
      <c r="E139" s="7" t="b">
        <f>IF(Sheet1!E159=1,"N",IF(ISNUMBER(B159),"Y"))</f>
        <v>0</v>
      </c>
      <c r="F139" s="7" t="str">
        <f>IF(Sheet1!F159&lt;&gt;"",Sheet1!F159,"")</f>
        <v/>
      </c>
      <c r="G139" s="7" t="str">
        <f>IF(Sheet1!G159&lt;&gt;"",Sheet1!G159,"")</f>
        <v/>
      </c>
      <c r="H139" s="7" t="str">
        <f>IF(Sheet1!H159&lt;&gt;"",Sheet1!H159,"")</f>
        <v/>
      </c>
      <c r="I139" s="7" t="str">
        <f>IF(Sheet1!I159&lt;&gt;"",Sheet1!I159,"")</f>
        <v/>
      </c>
      <c r="J139" s="7" t="str">
        <f>IF(Sheet1!J159&lt;&gt;"",Sheet1!J159,"")</f>
        <v/>
      </c>
      <c r="K139" s="7" t="str">
        <f>IF(Sheet1!K159&lt;&gt;"",Sheet1!K159,"")</f>
        <v/>
      </c>
      <c r="L139" s="7" t="str">
        <f>IF(Sheet1!L259&lt;&gt;"",Sheet1!L159,"")</f>
        <v/>
      </c>
    </row>
    <row r="140" spans="1:12" x14ac:dyDescent="0.35">
      <c r="A140" s="72" t="str">
        <f>IF(Sheet1!A160&lt;&gt;"",Sheet1!A160,"")</f>
        <v/>
      </c>
      <c r="B140" s="7" t="str">
        <f>IF(Sheet1!B160&lt;&gt;"",Sheet1!B160,"")</f>
        <v/>
      </c>
      <c r="C140" s="7" t="str">
        <f>IF(Sheet1!C160&lt;&gt;"",Sheet1!C160,"")</f>
        <v/>
      </c>
      <c r="D140" s="7" t="str">
        <f>IF(Sheet1!D160&lt;&gt;"",Sheet1!D160,"")</f>
        <v/>
      </c>
      <c r="E140" s="7" t="b">
        <f>IF(Sheet1!E160=1,"N",IF(ISNUMBER(B160),"Y"))</f>
        <v>0</v>
      </c>
      <c r="F140" s="7" t="str">
        <f>IF(Sheet1!F160&lt;&gt;"",Sheet1!F160,"")</f>
        <v/>
      </c>
      <c r="G140" s="7" t="str">
        <f>IF(Sheet1!G160&lt;&gt;"",Sheet1!G160,"")</f>
        <v/>
      </c>
      <c r="H140" s="7" t="str">
        <f>IF(Sheet1!H160&lt;&gt;"",Sheet1!H160,"")</f>
        <v/>
      </c>
      <c r="I140" s="7" t="str">
        <f>IF(Sheet1!I160&lt;&gt;"",Sheet1!I160,"")</f>
        <v/>
      </c>
      <c r="J140" s="7" t="str">
        <f>IF(Sheet1!J160&lt;&gt;"",Sheet1!J160,"")</f>
        <v/>
      </c>
      <c r="K140" s="7" t="str">
        <f>IF(Sheet1!K160&lt;&gt;"",Sheet1!K160,"")</f>
        <v/>
      </c>
      <c r="L140" s="7" t="str">
        <f>IF(Sheet1!L260&lt;&gt;"",Sheet1!L160,"")</f>
        <v/>
      </c>
    </row>
    <row r="141" spans="1:12" x14ac:dyDescent="0.35">
      <c r="A141" s="72" t="str">
        <f>IF(Sheet1!A161&lt;&gt;"",Sheet1!A161,"")</f>
        <v/>
      </c>
      <c r="B141" s="7" t="str">
        <f>IF(Sheet1!B161&lt;&gt;"",Sheet1!B161,"")</f>
        <v/>
      </c>
      <c r="C141" s="7" t="str">
        <f>IF(Sheet1!C161&lt;&gt;"",Sheet1!C161,"")</f>
        <v/>
      </c>
      <c r="D141" s="7" t="str">
        <f>IF(Sheet1!D161&lt;&gt;"",Sheet1!D161,"")</f>
        <v/>
      </c>
      <c r="E141" s="7" t="b">
        <f>IF(Sheet1!E161=1,"N",IF(ISNUMBER(B161),"Y"))</f>
        <v>0</v>
      </c>
      <c r="F141" s="7" t="str">
        <f>IF(Sheet1!F161&lt;&gt;"",Sheet1!F161,"")</f>
        <v/>
      </c>
      <c r="G141" s="7" t="str">
        <f>IF(Sheet1!G161&lt;&gt;"",Sheet1!G161,"")</f>
        <v/>
      </c>
      <c r="H141" s="7" t="str">
        <f>IF(Sheet1!H161&lt;&gt;"",Sheet1!H161,"")</f>
        <v/>
      </c>
      <c r="I141" s="7" t="str">
        <f>IF(Sheet1!I161&lt;&gt;"",Sheet1!I161,"")</f>
        <v/>
      </c>
      <c r="J141" s="7" t="str">
        <f>IF(Sheet1!J161&lt;&gt;"",Sheet1!J161,"")</f>
        <v/>
      </c>
      <c r="K141" s="7" t="str">
        <f>IF(Sheet1!K161&lt;&gt;"",Sheet1!K161,"")</f>
        <v/>
      </c>
      <c r="L141" s="7" t="str">
        <f>IF(Sheet1!L261&lt;&gt;"",Sheet1!L161,"")</f>
        <v/>
      </c>
    </row>
    <row r="142" spans="1:12" x14ac:dyDescent="0.35">
      <c r="A142" s="72" t="str">
        <f>IF(Sheet1!A162&lt;&gt;"",Sheet1!A162,"")</f>
        <v/>
      </c>
      <c r="B142" s="7" t="str">
        <f>IF(Sheet1!B162&lt;&gt;"",Sheet1!B162,"")</f>
        <v/>
      </c>
      <c r="C142" s="7" t="str">
        <f>IF(Sheet1!C162&lt;&gt;"",Sheet1!C162,"")</f>
        <v/>
      </c>
      <c r="D142" s="7" t="str">
        <f>IF(Sheet1!D162&lt;&gt;"",Sheet1!D162,"")</f>
        <v/>
      </c>
      <c r="E142" s="7" t="b">
        <f>IF(Sheet1!E162=1,"N",IF(ISNUMBER(B162),"Y"))</f>
        <v>0</v>
      </c>
      <c r="F142" s="7" t="str">
        <f>IF(Sheet1!F162&lt;&gt;"",Sheet1!F162,"")</f>
        <v/>
      </c>
      <c r="G142" s="7" t="str">
        <f>IF(Sheet1!G162&lt;&gt;"",Sheet1!G162,"")</f>
        <v/>
      </c>
      <c r="H142" s="7" t="str">
        <f>IF(Sheet1!H162&lt;&gt;"",Sheet1!H162,"")</f>
        <v/>
      </c>
      <c r="I142" s="7" t="str">
        <f>IF(Sheet1!I162&lt;&gt;"",Sheet1!I162,"")</f>
        <v/>
      </c>
      <c r="J142" s="7" t="str">
        <f>IF(Sheet1!J162&lt;&gt;"",Sheet1!J162,"")</f>
        <v/>
      </c>
      <c r="K142" s="7" t="str">
        <f>IF(Sheet1!K162&lt;&gt;"",Sheet1!K162,"")</f>
        <v/>
      </c>
      <c r="L142" s="7" t="str">
        <f>IF(Sheet1!L262&lt;&gt;"",Sheet1!L162,"")</f>
        <v/>
      </c>
    </row>
    <row r="143" spans="1:12" x14ac:dyDescent="0.35">
      <c r="A143" s="72" t="str">
        <f>IF(Sheet1!A163&lt;&gt;"",Sheet1!A163,"")</f>
        <v/>
      </c>
      <c r="B143" s="7" t="str">
        <f>IF(Sheet1!B163&lt;&gt;"",Sheet1!B163,"")</f>
        <v/>
      </c>
      <c r="C143" s="7" t="str">
        <f>IF(Sheet1!C163&lt;&gt;"",Sheet1!C163,"")</f>
        <v/>
      </c>
      <c r="D143" s="7" t="str">
        <f>IF(Sheet1!D163&lt;&gt;"",Sheet1!D163,"")</f>
        <v/>
      </c>
      <c r="E143" s="7" t="b">
        <f>IF(Sheet1!E163=1,"N",IF(ISNUMBER(B163),"Y"))</f>
        <v>0</v>
      </c>
      <c r="F143" s="7" t="str">
        <f>IF(Sheet1!F163&lt;&gt;"",Sheet1!F163,"")</f>
        <v/>
      </c>
      <c r="G143" s="7" t="str">
        <f>IF(Sheet1!G163&lt;&gt;"",Sheet1!G163,"")</f>
        <v/>
      </c>
      <c r="H143" s="7" t="str">
        <f>IF(Sheet1!H163&lt;&gt;"",Sheet1!H163,"")</f>
        <v/>
      </c>
      <c r="I143" s="7" t="str">
        <f>IF(Sheet1!I163&lt;&gt;"",Sheet1!I163,"")</f>
        <v/>
      </c>
      <c r="J143" s="7" t="str">
        <f>IF(Sheet1!J163&lt;&gt;"",Sheet1!J163,"")</f>
        <v/>
      </c>
      <c r="K143" s="7" t="str">
        <f>IF(Sheet1!K163&lt;&gt;"",Sheet1!K163,"")</f>
        <v/>
      </c>
      <c r="L143" s="7" t="str">
        <f>IF(Sheet1!L263&lt;&gt;"",Sheet1!L163,"")</f>
        <v/>
      </c>
    </row>
    <row r="144" spans="1:12" x14ac:dyDescent="0.35">
      <c r="A144" s="72" t="str">
        <f>IF(Sheet1!A164&lt;&gt;"",Sheet1!A164,"")</f>
        <v/>
      </c>
      <c r="B144" s="7" t="str">
        <f>IF(Sheet1!B164&lt;&gt;"",Sheet1!B164,"")</f>
        <v/>
      </c>
      <c r="C144" s="7" t="str">
        <f>IF(Sheet1!C164&lt;&gt;"",Sheet1!C164,"")</f>
        <v/>
      </c>
      <c r="D144" s="7" t="str">
        <f>IF(Sheet1!D164&lt;&gt;"",Sheet1!D164,"")</f>
        <v/>
      </c>
      <c r="E144" s="7" t="b">
        <f>IF(Sheet1!E164=1,"N",IF(ISNUMBER(B164),"Y"))</f>
        <v>0</v>
      </c>
      <c r="F144" s="7" t="str">
        <f>IF(Sheet1!F164&lt;&gt;"",Sheet1!F164,"")</f>
        <v/>
      </c>
      <c r="G144" s="7" t="str">
        <f>IF(Sheet1!G164&lt;&gt;"",Sheet1!G164,"")</f>
        <v/>
      </c>
      <c r="H144" s="7" t="str">
        <f>IF(Sheet1!H164&lt;&gt;"",Sheet1!H164,"")</f>
        <v/>
      </c>
      <c r="I144" s="7" t="str">
        <f>IF(Sheet1!I164&lt;&gt;"",Sheet1!I164,"")</f>
        <v/>
      </c>
      <c r="J144" s="7" t="str">
        <f>IF(Sheet1!J164&lt;&gt;"",Sheet1!J164,"")</f>
        <v/>
      </c>
      <c r="K144" s="7" t="str">
        <f>IF(Sheet1!K164&lt;&gt;"",Sheet1!K164,"")</f>
        <v/>
      </c>
      <c r="L144" s="7" t="str">
        <f>IF(Sheet1!L264&lt;&gt;"",Sheet1!L164,"")</f>
        <v/>
      </c>
    </row>
    <row r="145" spans="1:12" x14ac:dyDescent="0.35">
      <c r="A145" s="72" t="str">
        <f>IF(Sheet1!A165&lt;&gt;"",Sheet1!A165,"")</f>
        <v/>
      </c>
      <c r="B145" s="7" t="str">
        <f>IF(Sheet1!B165&lt;&gt;"",Sheet1!B165,"")</f>
        <v/>
      </c>
      <c r="C145" s="7" t="str">
        <f>IF(Sheet1!C165&lt;&gt;"",Sheet1!C165,"")</f>
        <v/>
      </c>
      <c r="D145" s="7" t="str">
        <f>IF(Sheet1!D165&lt;&gt;"",Sheet1!D165,"")</f>
        <v/>
      </c>
      <c r="E145" s="7" t="b">
        <f>IF(Sheet1!E165=1,"N",IF(ISNUMBER(B165),"Y"))</f>
        <v>0</v>
      </c>
      <c r="F145" s="7" t="str">
        <f>IF(Sheet1!F165&lt;&gt;"",Sheet1!F165,"")</f>
        <v/>
      </c>
      <c r="G145" s="7" t="str">
        <f>IF(Sheet1!G165&lt;&gt;"",Sheet1!G165,"")</f>
        <v/>
      </c>
      <c r="H145" s="7" t="str">
        <f>IF(Sheet1!H165&lt;&gt;"",Sheet1!H165,"")</f>
        <v/>
      </c>
      <c r="I145" s="7" t="str">
        <f>IF(Sheet1!I165&lt;&gt;"",Sheet1!I165,"")</f>
        <v/>
      </c>
      <c r="J145" s="7" t="str">
        <f>IF(Sheet1!J165&lt;&gt;"",Sheet1!J165,"")</f>
        <v/>
      </c>
      <c r="K145" s="7" t="str">
        <f>IF(Sheet1!K165&lt;&gt;"",Sheet1!K165,"")</f>
        <v/>
      </c>
      <c r="L145" s="7" t="str">
        <f>IF(Sheet1!L265&lt;&gt;"",Sheet1!L165,"")</f>
        <v/>
      </c>
    </row>
    <row r="146" spans="1:12" x14ac:dyDescent="0.35">
      <c r="A146" s="72" t="str">
        <f>IF(Sheet1!A166&lt;&gt;"",Sheet1!A166,"")</f>
        <v/>
      </c>
      <c r="B146" s="7" t="str">
        <f>IF(Sheet1!B166&lt;&gt;"",Sheet1!B166,"")</f>
        <v/>
      </c>
      <c r="C146" s="7" t="str">
        <f>IF(Sheet1!C166&lt;&gt;"",Sheet1!C166,"")</f>
        <v/>
      </c>
      <c r="D146" s="7" t="str">
        <f>IF(Sheet1!D166&lt;&gt;"",Sheet1!D166,"")</f>
        <v/>
      </c>
      <c r="E146" s="7" t="b">
        <f>IF(Sheet1!E166=1,"N",IF(ISNUMBER(B166),"Y"))</f>
        <v>0</v>
      </c>
      <c r="F146" s="7" t="str">
        <f>IF(Sheet1!F166&lt;&gt;"",Sheet1!F166,"")</f>
        <v/>
      </c>
      <c r="G146" s="7" t="str">
        <f>IF(Sheet1!G166&lt;&gt;"",Sheet1!G166,"")</f>
        <v/>
      </c>
      <c r="H146" s="7" t="str">
        <f>IF(Sheet1!H166&lt;&gt;"",Sheet1!H166,"")</f>
        <v/>
      </c>
      <c r="I146" s="7" t="str">
        <f>IF(Sheet1!I166&lt;&gt;"",Sheet1!I166,"")</f>
        <v/>
      </c>
      <c r="J146" s="7" t="str">
        <f>IF(Sheet1!J166&lt;&gt;"",Sheet1!J166,"")</f>
        <v/>
      </c>
      <c r="K146" s="7" t="str">
        <f>IF(Sheet1!K166&lt;&gt;"",Sheet1!K166,"")</f>
        <v/>
      </c>
      <c r="L146" s="7" t="str">
        <f>IF(Sheet1!L266&lt;&gt;"",Sheet1!L166,"")</f>
        <v/>
      </c>
    </row>
    <row r="147" spans="1:12" x14ac:dyDescent="0.35">
      <c r="A147" s="72" t="str">
        <f>IF(Sheet1!A167&lt;&gt;"",Sheet1!A167,"")</f>
        <v/>
      </c>
      <c r="B147" s="7" t="str">
        <f>IF(Sheet1!B167&lt;&gt;"",Sheet1!B167,"")</f>
        <v/>
      </c>
      <c r="C147" s="7" t="str">
        <f>IF(Sheet1!C167&lt;&gt;"",Sheet1!C167,"")</f>
        <v/>
      </c>
      <c r="D147" s="7" t="str">
        <f>IF(Sheet1!D167&lt;&gt;"",Sheet1!D167,"")</f>
        <v/>
      </c>
      <c r="E147" s="7" t="b">
        <f>IF(Sheet1!E167=1,"N",IF(ISNUMBER(B167),"Y"))</f>
        <v>0</v>
      </c>
      <c r="F147" s="7" t="str">
        <f>IF(Sheet1!F167&lt;&gt;"",Sheet1!F167,"")</f>
        <v/>
      </c>
      <c r="G147" s="7" t="str">
        <f>IF(Sheet1!G167&lt;&gt;"",Sheet1!G167,"")</f>
        <v/>
      </c>
      <c r="H147" s="7" t="str">
        <f>IF(Sheet1!H167&lt;&gt;"",Sheet1!H167,"")</f>
        <v/>
      </c>
      <c r="I147" s="7" t="str">
        <f>IF(Sheet1!I167&lt;&gt;"",Sheet1!I167,"")</f>
        <v/>
      </c>
      <c r="J147" s="7" t="str">
        <f>IF(Sheet1!J167&lt;&gt;"",Sheet1!J167,"")</f>
        <v/>
      </c>
      <c r="K147" s="7" t="str">
        <f>IF(Sheet1!K167&lt;&gt;"",Sheet1!K167,"")</f>
        <v/>
      </c>
      <c r="L147" s="7" t="str">
        <f>IF(Sheet1!L267&lt;&gt;"",Sheet1!L167,"")</f>
        <v/>
      </c>
    </row>
    <row r="148" spans="1:12" x14ac:dyDescent="0.35">
      <c r="A148" s="72" t="str">
        <f>IF(Sheet1!A168&lt;&gt;"",Sheet1!A168,"")</f>
        <v/>
      </c>
      <c r="B148" s="7" t="str">
        <f>IF(Sheet1!B168&lt;&gt;"",Sheet1!B168,"")</f>
        <v/>
      </c>
      <c r="C148" s="7" t="str">
        <f>IF(Sheet1!C168&lt;&gt;"",Sheet1!C168,"")</f>
        <v/>
      </c>
      <c r="D148" s="7" t="str">
        <f>IF(Sheet1!D168&lt;&gt;"",Sheet1!D168,"")</f>
        <v/>
      </c>
      <c r="E148" s="7" t="b">
        <f>IF(Sheet1!E168=1,"N",IF(ISNUMBER(B168),"Y"))</f>
        <v>0</v>
      </c>
      <c r="F148" s="7" t="str">
        <f>IF(Sheet1!F168&lt;&gt;"",Sheet1!F168,"")</f>
        <v/>
      </c>
      <c r="G148" s="7" t="str">
        <f>IF(Sheet1!G168&lt;&gt;"",Sheet1!G168,"")</f>
        <v/>
      </c>
      <c r="H148" s="7" t="str">
        <f>IF(Sheet1!H168&lt;&gt;"",Sheet1!H168,"")</f>
        <v/>
      </c>
      <c r="I148" s="7" t="str">
        <f>IF(Sheet1!I168&lt;&gt;"",Sheet1!I168,"")</f>
        <v/>
      </c>
      <c r="J148" s="7" t="str">
        <f>IF(Sheet1!J168&lt;&gt;"",Sheet1!J168,"")</f>
        <v/>
      </c>
      <c r="K148" s="7" t="str">
        <f>IF(Sheet1!K168&lt;&gt;"",Sheet1!K168,"")</f>
        <v/>
      </c>
      <c r="L148" s="7" t="str">
        <f>IF(Sheet1!L268&lt;&gt;"",Sheet1!L168,"")</f>
        <v/>
      </c>
    </row>
    <row r="149" spans="1:12" x14ac:dyDescent="0.35">
      <c r="A149" s="72" t="str">
        <f>IF(Sheet1!A169&lt;&gt;"",Sheet1!A169,"")</f>
        <v/>
      </c>
      <c r="B149" s="7" t="str">
        <f>IF(Sheet1!B169&lt;&gt;"",Sheet1!B169,"")</f>
        <v/>
      </c>
      <c r="C149" s="7" t="str">
        <f>IF(Sheet1!C169&lt;&gt;"",Sheet1!C169,"")</f>
        <v/>
      </c>
      <c r="D149" s="7" t="str">
        <f>IF(Sheet1!D169&lt;&gt;"",Sheet1!D169,"")</f>
        <v/>
      </c>
      <c r="E149" s="7" t="b">
        <f>IF(Sheet1!E169=1,"N",IF(ISNUMBER(B169),"Y"))</f>
        <v>0</v>
      </c>
      <c r="F149" s="7" t="str">
        <f>IF(Sheet1!F169&lt;&gt;"",Sheet1!F169,"")</f>
        <v/>
      </c>
      <c r="G149" s="7" t="str">
        <f>IF(Sheet1!G169&lt;&gt;"",Sheet1!G169,"")</f>
        <v/>
      </c>
      <c r="H149" s="7" t="str">
        <f>IF(Sheet1!H169&lt;&gt;"",Sheet1!H169,"")</f>
        <v/>
      </c>
      <c r="I149" s="7" t="str">
        <f>IF(Sheet1!I169&lt;&gt;"",Sheet1!I169,"")</f>
        <v/>
      </c>
      <c r="J149" s="7" t="str">
        <f>IF(Sheet1!J169&lt;&gt;"",Sheet1!J169,"")</f>
        <v/>
      </c>
      <c r="K149" s="7" t="str">
        <f>IF(Sheet1!K169&lt;&gt;"",Sheet1!K169,"")</f>
        <v/>
      </c>
      <c r="L149" s="7" t="str">
        <f>IF(Sheet1!L269&lt;&gt;"",Sheet1!L169,"")</f>
        <v/>
      </c>
    </row>
    <row r="150" spans="1:12" x14ac:dyDescent="0.35">
      <c r="A150" s="72" t="str">
        <f>IF(Sheet1!A170&lt;&gt;"",Sheet1!A170,"")</f>
        <v/>
      </c>
      <c r="B150" s="7" t="str">
        <f>IF(Sheet1!B170&lt;&gt;"",Sheet1!B170,"")</f>
        <v/>
      </c>
      <c r="C150" s="7" t="str">
        <f>IF(Sheet1!C170&lt;&gt;"",Sheet1!C170,"")</f>
        <v/>
      </c>
      <c r="D150" s="7" t="str">
        <f>IF(Sheet1!D170&lt;&gt;"",Sheet1!D170,"")</f>
        <v/>
      </c>
      <c r="E150" s="7" t="b">
        <f>IF(Sheet1!E170=1,"N",IF(ISNUMBER(B170),"Y"))</f>
        <v>0</v>
      </c>
      <c r="F150" s="7" t="str">
        <f>IF(Sheet1!F170&lt;&gt;"",Sheet1!F170,"")</f>
        <v/>
      </c>
      <c r="G150" s="7" t="str">
        <f>IF(Sheet1!G170&lt;&gt;"",Sheet1!G170,"")</f>
        <v/>
      </c>
      <c r="H150" s="7" t="str">
        <f>IF(Sheet1!H170&lt;&gt;"",Sheet1!H170,"")</f>
        <v/>
      </c>
      <c r="I150" s="7" t="str">
        <f>IF(Sheet1!I170&lt;&gt;"",Sheet1!I170,"")</f>
        <v/>
      </c>
      <c r="J150" s="7" t="str">
        <f>IF(Sheet1!J170&lt;&gt;"",Sheet1!J170,"")</f>
        <v/>
      </c>
      <c r="K150" s="7" t="str">
        <f>IF(Sheet1!K170&lt;&gt;"",Sheet1!K170,"")</f>
        <v/>
      </c>
      <c r="L150" s="7" t="str">
        <f>IF(Sheet1!L270&lt;&gt;"",Sheet1!L170,"")</f>
        <v/>
      </c>
    </row>
    <row r="151" spans="1:12" x14ac:dyDescent="0.35">
      <c r="A151" s="72" t="str">
        <f>IF(Sheet1!A171&lt;&gt;"",Sheet1!A171,"")</f>
        <v/>
      </c>
      <c r="B151" s="7" t="str">
        <f>IF(Sheet1!B171&lt;&gt;"",Sheet1!B171,"")</f>
        <v/>
      </c>
      <c r="C151" s="7" t="str">
        <f>IF(Sheet1!C171&lt;&gt;"",Sheet1!C171,"")</f>
        <v/>
      </c>
      <c r="D151" s="7" t="str">
        <f>IF(Sheet1!D171&lt;&gt;"",Sheet1!D171,"")</f>
        <v/>
      </c>
      <c r="E151" s="7" t="b">
        <f>IF(Sheet1!E171=1,"N",IF(ISNUMBER(B171),"Y"))</f>
        <v>0</v>
      </c>
      <c r="F151" s="7" t="str">
        <f>IF(Sheet1!F171&lt;&gt;"",Sheet1!F171,"")</f>
        <v/>
      </c>
      <c r="G151" s="7" t="str">
        <f>IF(Sheet1!G171&lt;&gt;"",Sheet1!G171,"")</f>
        <v/>
      </c>
      <c r="H151" s="7" t="str">
        <f>IF(Sheet1!H171&lt;&gt;"",Sheet1!H171,"")</f>
        <v/>
      </c>
      <c r="I151" s="7" t="str">
        <f>IF(Sheet1!I171&lt;&gt;"",Sheet1!I171,"")</f>
        <v/>
      </c>
      <c r="J151" s="7" t="str">
        <f>IF(Sheet1!J171&lt;&gt;"",Sheet1!J171,"")</f>
        <v/>
      </c>
      <c r="K151" s="7" t="str">
        <f>IF(Sheet1!K171&lt;&gt;"",Sheet1!K171,"")</f>
        <v/>
      </c>
      <c r="L151" s="7" t="str">
        <f>IF(Sheet1!L271&lt;&gt;"",Sheet1!L171,"")</f>
        <v/>
      </c>
    </row>
    <row r="152" spans="1:12" x14ac:dyDescent="0.35">
      <c r="A152" s="72" t="str">
        <f>IF(Sheet1!A172&lt;&gt;"",Sheet1!A172,"")</f>
        <v/>
      </c>
      <c r="B152" s="7" t="str">
        <f>IF(Sheet1!B172&lt;&gt;"",Sheet1!B172,"")</f>
        <v/>
      </c>
      <c r="C152" s="7" t="str">
        <f>IF(Sheet1!C172&lt;&gt;"",Sheet1!C172,"")</f>
        <v/>
      </c>
      <c r="D152" s="7" t="str">
        <f>IF(Sheet1!D172&lt;&gt;"",Sheet1!D172,"")</f>
        <v/>
      </c>
      <c r="E152" s="7" t="b">
        <f>IF(Sheet1!E172=1,"N",IF(ISNUMBER(B172),"Y"))</f>
        <v>0</v>
      </c>
      <c r="F152" s="7" t="str">
        <f>IF(Sheet1!F172&lt;&gt;"",Sheet1!F172,"")</f>
        <v/>
      </c>
      <c r="G152" s="7" t="str">
        <f>IF(Sheet1!G172&lt;&gt;"",Sheet1!G172,"")</f>
        <v/>
      </c>
      <c r="H152" s="7" t="str">
        <f>IF(Sheet1!H172&lt;&gt;"",Sheet1!H172,"")</f>
        <v/>
      </c>
      <c r="I152" s="7" t="str">
        <f>IF(Sheet1!I172&lt;&gt;"",Sheet1!I172,"")</f>
        <v/>
      </c>
      <c r="J152" s="7" t="str">
        <f>IF(Sheet1!J172&lt;&gt;"",Sheet1!J172,"")</f>
        <v/>
      </c>
      <c r="K152" s="7" t="str">
        <f>IF(Sheet1!K172&lt;&gt;"",Sheet1!K172,"")</f>
        <v/>
      </c>
      <c r="L152" s="7" t="str">
        <f>IF(Sheet1!L272&lt;&gt;"",Sheet1!L172,"")</f>
        <v/>
      </c>
    </row>
    <row r="153" spans="1:12" x14ac:dyDescent="0.35">
      <c r="A153" s="72" t="str">
        <f>IF(Sheet1!A173&lt;&gt;"",Sheet1!A173,"")</f>
        <v/>
      </c>
      <c r="B153" s="7" t="str">
        <f>IF(Sheet1!B173&lt;&gt;"",Sheet1!B173,"")</f>
        <v/>
      </c>
      <c r="C153" s="7" t="str">
        <f>IF(Sheet1!C173&lt;&gt;"",Sheet1!C173,"")</f>
        <v/>
      </c>
      <c r="D153" s="7" t="str">
        <f>IF(Sheet1!D173&lt;&gt;"",Sheet1!D173,"")</f>
        <v/>
      </c>
      <c r="E153" s="7" t="b">
        <f>IF(Sheet1!E173=1,"N",IF(ISNUMBER(B173),"Y"))</f>
        <v>0</v>
      </c>
      <c r="F153" s="7" t="str">
        <f>IF(Sheet1!F173&lt;&gt;"",Sheet1!F173,"")</f>
        <v/>
      </c>
      <c r="G153" s="7" t="str">
        <f>IF(Sheet1!G173&lt;&gt;"",Sheet1!G173,"")</f>
        <v/>
      </c>
      <c r="H153" s="7" t="str">
        <f>IF(Sheet1!H173&lt;&gt;"",Sheet1!H173,"")</f>
        <v/>
      </c>
      <c r="I153" s="7" t="str">
        <f>IF(Sheet1!I173&lt;&gt;"",Sheet1!I173,"")</f>
        <v/>
      </c>
      <c r="J153" s="7" t="str">
        <f>IF(Sheet1!J173&lt;&gt;"",Sheet1!J173,"")</f>
        <v/>
      </c>
      <c r="K153" s="7" t="str">
        <f>IF(Sheet1!K173&lt;&gt;"",Sheet1!K173,"")</f>
        <v/>
      </c>
      <c r="L153" s="7" t="str">
        <f>IF(Sheet1!L273&lt;&gt;"",Sheet1!L173,"")</f>
        <v/>
      </c>
    </row>
    <row r="154" spans="1:12" x14ac:dyDescent="0.35">
      <c r="A154" s="72" t="str">
        <f>IF(Sheet1!A174&lt;&gt;"",Sheet1!A174,"")</f>
        <v/>
      </c>
      <c r="B154" s="7" t="str">
        <f>IF(Sheet1!B174&lt;&gt;"",Sheet1!B174,"")</f>
        <v/>
      </c>
      <c r="C154" s="7" t="str">
        <f>IF(Sheet1!C174&lt;&gt;"",Sheet1!C174,"")</f>
        <v/>
      </c>
      <c r="D154" s="7" t="str">
        <f>IF(Sheet1!D174&lt;&gt;"",Sheet1!D174,"")</f>
        <v/>
      </c>
      <c r="E154" s="7" t="b">
        <f>IF(Sheet1!E174=1,"N",IF(ISNUMBER(B174),"Y"))</f>
        <v>0</v>
      </c>
      <c r="F154" s="7" t="str">
        <f>IF(Sheet1!F174&lt;&gt;"",Sheet1!F174,"")</f>
        <v/>
      </c>
      <c r="G154" s="7" t="str">
        <f>IF(Sheet1!G174&lt;&gt;"",Sheet1!G174,"")</f>
        <v/>
      </c>
      <c r="H154" s="7" t="str">
        <f>IF(Sheet1!H174&lt;&gt;"",Sheet1!H174,"")</f>
        <v/>
      </c>
      <c r="I154" s="7" t="str">
        <f>IF(Sheet1!I174&lt;&gt;"",Sheet1!I174,"")</f>
        <v/>
      </c>
      <c r="J154" s="7" t="str">
        <f>IF(Sheet1!J174&lt;&gt;"",Sheet1!J174,"")</f>
        <v/>
      </c>
      <c r="K154" s="7" t="str">
        <f>IF(Sheet1!K174&lt;&gt;"",Sheet1!K174,"")</f>
        <v/>
      </c>
      <c r="L154" s="7" t="str">
        <f>IF(Sheet1!L274&lt;&gt;"",Sheet1!L174,"")</f>
        <v/>
      </c>
    </row>
    <row r="155" spans="1:12" x14ac:dyDescent="0.35">
      <c r="A155" s="72" t="str">
        <f>IF(Sheet1!A175&lt;&gt;"",Sheet1!A175,"")</f>
        <v/>
      </c>
      <c r="B155" s="7" t="str">
        <f>IF(Sheet1!B175&lt;&gt;"",Sheet1!B175,"")</f>
        <v/>
      </c>
      <c r="C155" s="7" t="str">
        <f>IF(Sheet1!C175&lt;&gt;"",Sheet1!C175,"")</f>
        <v/>
      </c>
      <c r="D155" s="7" t="str">
        <f>IF(Sheet1!D175&lt;&gt;"",Sheet1!D175,"")</f>
        <v/>
      </c>
      <c r="E155" s="7" t="b">
        <f>IF(Sheet1!E175=1,"N",IF(ISNUMBER(B175),"Y"))</f>
        <v>0</v>
      </c>
      <c r="F155" s="7" t="str">
        <f>IF(Sheet1!F175&lt;&gt;"",Sheet1!F175,"")</f>
        <v/>
      </c>
      <c r="G155" s="7" t="str">
        <f>IF(Sheet1!G175&lt;&gt;"",Sheet1!G175,"")</f>
        <v/>
      </c>
      <c r="H155" s="7" t="str">
        <f>IF(Sheet1!H175&lt;&gt;"",Sheet1!H175,"")</f>
        <v/>
      </c>
      <c r="I155" s="7" t="str">
        <f>IF(Sheet1!I175&lt;&gt;"",Sheet1!I175,"")</f>
        <v/>
      </c>
      <c r="J155" s="7" t="str">
        <f>IF(Sheet1!J175&lt;&gt;"",Sheet1!J175,"")</f>
        <v/>
      </c>
      <c r="K155" s="7" t="str">
        <f>IF(Sheet1!K175&lt;&gt;"",Sheet1!K175,"")</f>
        <v/>
      </c>
      <c r="L155" s="7" t="str">
        <f>IF(Sheet1!L275&lt;&gt;"",Sheet1!L175,"")</f>
        <v/>
      </c>
    </row>
    <row r="156" spans="1:12" x14ac:dyDescent="0.35">
      <c r="A156" s="72" t="str">
        <f>IF(Sheet1!A176&lt;&gt;"",Sheet1!A176,"")</f>
        <v/>
      </c>
      <c r="B156" s="7" t="str">
        <f>IF(Sheet1!B176&lt;&gt;"",Sheet1!B176,"")</f>
        <v/>
      </c>
      <c r="C156" s="7" t="str">
        <f>IF(Sheet1!C176&lt;&gt;"",Sheet1!C176,"")</f>
        <v/>
      </c>
      <c r="D156" s="7" t="str">
        <f>IF(Sheet1!D176&lt;&gt;"",Sheet1!D176,"")</f>
        <v/>
      </c>
      <c r="E156" s="7" t="b">
        <f>IF(Sheet1!E176=1,"N",IF(ISNUMBER(B176),"Y"))</f>
        <v>0</v>
      </c>
      <c r="F156" s="7" t="str">
        <f>IF(Sheet1!F176&lt;&gt;"",Sheet1!F176,"")</f>
        <v/>
      </c>
      <c r="G156" s="7" t="str">
        <f>IF(Sheet1!G176&lt;&gt;"",Sheet1!G176,"")</f>
        <v/>
      </c>
      <c r="H156" s="7" t="str">
        <f>IF(Sheet1!H176&lt;&gt;"",Sheet1!H176,"")</f>
        <v/>
      </c>
      <c r="I156" s="7" t="str">
        <f>IF(Sheet1!I176&lt;&gt;"",Sheet1!I176,"")</f>
        <v/>
      </c>
      <c r="J156" s="7" t="str">
        <f>IF(Sheet1!J176&lt;&gt;"",Sheet1!J176,"")</f>
        <v/>
      </c>
      <c r="K156" s="7" t="str">
        <f>IF(Sheet1!K176&lt;&gt;"",Sheet1!K176,"")</f>
        <v/>
      </c>
      <c r="L156" s="7" t="str">
        <f>IF(Sheet1!L276&lt;&gt;"",Sheet1!L176,"")</f>
        <v/>
      </c>
    </row>
    <row r="157" spans="1:12" x14ac:dyDescent="0.35">
      <c r="A157" s="72" t="str">
        <f>IF(Sheet1!A177&lt;&gt;"",Sheet1!A177,"")</f>
        <v/>
      </c>
      <c r="B157" s="7" t="str">
        <f>IF(Sheet1!B177&lt;&gt;"",Sheet1!B177,"")</f>
        <v/>
      </c>
      <c r="C157" s="7" t="str">
        <f>IF(Sheet1!C177&lt;&gt;"",Sheet1!C177,"")</f>
        <v/>
      </c>
      <c r="D157" s="7" t="str">
        <f>IF(Sheet1!D177&lt;&gt;"",Sheet1!D177,"")</f>
        <v/>
      </c>
      <c r="E157" s="7" t="b">
        <f>IF(Sheet1!E177=1,"N",IF(ISNUMBER(B177),"Y"))</f>
        <v>0</v>
      </c>
      <c r="F157" s="7" t="str">
        <f>IF(Sheet1!F177&lt;&gt;"",Sheet1!F177,"")</f>
        <v/>
      </c>
      <c r="G157" s="7" t="str">
        <f>IF(Sheet1!G177&lt;&gt;"",Sheet1!G177,"")</f>
        <v/>
      </c>
      <c r="H157" s="7" t="str">
        <f>IF(Sheet1!H177&lt;&gt;"",Sheet1!H177,"")</f>
        <v/>
      </c>
      <c r="I157" s="7" t="str">
        <f>IF(Sheet1!I177&lt;&gt;"",Sheet1!I177,"")</f>
        <v/>
      </c>
      <c r="J157" s="7" t="str">
        <f>IF(Sheet1!J177&lt;&gt;"",Sheet1!J177,"")</f>
        <v/>
      </c>
      <c r="K157" s="7" t="str">
        <f>IF(Sheet1!K177&lt;&gt;"",Sheet1!K177,"")</f>
        <v/>
      </c>
      <c r="L157" s="7" t="str">
        <f>IF(Sheet1!L277&lt;&gt;"",Sheet1!L177,"")</f>
        <v/>
      </c>
    </row>
    <row r="158" spans="1:12" x14ac:dyDescent="0.35">
      <c r="A158" s="72" t="str">
        <f>IF(Sheet1!A178&lt;&gt;"",Sheet1!A178,"")</f>
        <v/>
      </c>
      <c r="B158" s="7" t="str">
        <f>IF(Sheet1!B178&lt;&gt;"",Sheet1!B178,"")</f>
        <v/>
      </c>
      <c r="C158" s="7" t="str">
        <f>IF(Sheet1!C178&lt;&gt;"",Sheet1!C178,"")</f>
        <v/>
      </c>
      <c r="D158" s="7" t="str">
        <f>IF(Sheet1!D178&lt;&gt;"",Sheet1!D178,"")</f>
        <v/>
      </c>
      <c r="E158" s="7" t="b">
        <f>IF(Sheet1!E178=1,"N",IF(ISNUMBER(B178),"Y"))</f>
        <v>0</v>
      </c>
      <c r="F158" s="7" t="str">
        <f>IF(Sheet1!F178&lt;&gt;"",Sheet1!F178,"")</f>
        <v/>
      </c>
      <c r="G158" s="7" t="str">
        <f>IF(Sheet1!G178&lt;&gt;"",Sheet1!G178,"")</f>
        <v/>
      </c>
      <c r="H158" s="7" t="str">
        <f>IF(Sheet1!H178&lt;&gt;"",Sheet1!H178,"")</f>
        <v/>
      </c>
      <c r="I158" s="7" t="str">
        <f>IF(Sheet1!I178&lt;&gt;"",Sheet1!I178,"")</f>
        <v/>
      </c>
      <c r="J158" s="7" t="str">
        <f>IF(Sheet1!J178&lt;&gt;"",Sheet1!J178,"")</f>
        <v/>
      </c>
      <c r="K158" s="7" t="str">
        <f>IF(Sheet1!K178&lt;&gt;"",Sheet1!K178,"")</f>
        <v/>
      </c>
      <c r="L158" s="7" t="str">
        <f>IF(Sheet1!L278&lt;&gt;"",Sheet1!L178,"")</f>
        <v/>
      </c>
    </row>
    <row r="159" spans="1:12" x14ac:dyDescent="0.35">
      <c r="A159" s="72" t="str">
        <f>IF(Sheet1!A179&lt;&gt;"",Sheet1!A179,"")</f>
        <v/>
      </c>
      <c r="B159" s="7" t="str">
        <f>IF(Sheet1!B179&lt;&gt;"",Sheet1!B179,"")</f>
        <v/>
      </c>
      <c r="C159" s="7" t="str">
        <f>IF(Sheet1!C179&lt;&gt;"",Sheet1!C179,"")</f>
        <v/>
      </c>
      <c r="D159" s="7" t="str">
        <f>IF(Sheet1!D179&lt;&gt;"",Sheet1!D179,"")</f>
        <v/>
      </c>
      <c r="E159" s="7" t="b">
        <f>IF(Sheet1!E179=1,"N",IF(ISNUMBER(B179),"Y"))</f>
        <v>0</v>
      </c>
      <c r="F159" s="7" t="str">
        <f>IF(Sheet1!F179&lt;&gt;"",Sheet1!F179,"")</f>
        <v/>
      </c>
      <c r="G159" s="7" t="str">
        <f>IF(Sheet1!G179&lt;&gt;"",Sheet1!G179,"")</f>
        <v/>
      </c>
      <c r="H159" s="7" t="str">
        <f>IF(Sheet1!H179&lt;&gt;"",Sheet1!H179,"")</f>
        <v/>
      </c>
      <c r="I159" s="7" t="str">
        <f>IF(Sheet1!I179&lt;&gt;"",Sheet1!I179,"")</f>
        <v/>
      </c>
      <c r="J159" s="7" t="str">
        <f>IF(Sheet1!J179&lt;&gt;"",Sheet1!J179,"")</f>
        <v/>
      </c>
      <c r="K159" s="7" t="str">
        <f>IF(Sheet1!K179&lt;&gt;"",Sheet1!K179,"")</f>
        <v/>
      </c>
      <c r="L159" s="7" t="str">
        <f>IF(Sheet1!L279&lt;&gt;"",Sheet1!L179,"")</f>
        <v/>
      </c>
    </row>
    <row r="160" spans="1:12" x14ac:dyDescent="0.35">
      <c r="A160" s="72" t="str">
        <f>IF(Sheet1!A180&lt;&gt;"",Sheet1!A180,"")</f>
        <v/>
      </c>
      <c r="B160" s="7" t="str">
        <f>IF(Sheet1!B180&lt;&gt;"",Sheet1!B180,"")</f>
        <v/>
      </c>
      <c r="C160" s="7" t="str">
        <f>IF(Sheet1!C180&lt;&gt;"",Sheet1!C180,"")</f>
        <v/>
      </c>
      <c r="D160" s="7" t="str">
        <f>IF(Sheet1!D180&lt;&gt;"",Sheet1!D180,"")</f>
        <v/>
      </c>
      <c r="E160" s="7" t="b">
        <f>IF(Sheet1!E180=1,"N",IF(ISNUMBER(B180),"Y"))</f>
        <v>0</v>
      </c>
      <c r="F160" s="7" t="str">
        <f>IF(Sheet1!F180&lt;&gt;"",Sheet1!F180,"")</f>
        <v/>
      </c>
      <c r="G160" s="7" t="str">
        <f>IF(Sheet1!G180&lt;&gt;"",Sheet1!G180,"")</f>
        <v/>
      </c>
      <c r="H160" s="7" t="str">
        <f>IF(Sheet1!H180&lt;&gt;"",Sheet1!H180,"")</f>
        <v/>
      </c>
      <c r="I160" s="7" t="str">
        <f>IF(Sheet1!I180&lt;&gt;"",Sheet1!I180,"")</f>
        <v/>
      </c>
      <c r="J160" s="7" t="str">
        <f>IF(Sheet1!J180&lt;&gt;"",Sheet1!J180,"")</f>
        <v/>
      </c>
      <c r="K160" s="7" t="str">
        <f>IF(Sheet1!K180&lt;&gt;"",Sheet1!K180,"")</f>
        <v/>
      </c>
      <c r="L160" s="7" t="str">
        <f>IF(Sheet1!L280&lt;&gt;"",Sheet1!L180,"")</f>
        <v/>
      </c>
    </row>
    <row r="161" spans="1:12" x14ac:dyDescent="0.35">
      <c r="A161" s="72" t="str">
        <f>IF(Sheet1!A181&lt;&gt;"",Sheet1!A181,"")</f>
        <v/>
      </c>
      <c r="B161" s="7" t="str">
        <f>IF(Sheet1!B181&lt;&gt;"",Sheet1!B181,"")</f>
        <v/>
      </c>
      <c r="C161" s="7" t="str">
        <f>IF(Sheet1!C181&lt;&gt;"",Sheet1!C181,"")</f>
        <v/>
      </c>
      <c r="D161" s="7" t="str">
        <f>IF(Sheet1!D181&lt;&gt;"",Sheet1!D181,"")</f>
        <v/>
      </c>
      <c r="E161" s="7" t="b">
        <f>IF(Sheet1!E181=1,"N",IF(ISNUMBER(B181),"Y"))</f>
        <v>0</v>
      </c>
      <c r="F161" s="7" t="str">
        <f>IF(Sheet1!F181&lt;&gt;"",Sheet1!F181,"")</f>
        <v/>
      </c>
      <c r="G161" s="7" t="str">
        <f>IF(Sheet1!G181&lt;&gt;"",Sheet1!G181,"")</f>
        <v/>
      </c>
      <c r="H161" s="7" t="str">
        <f>IF(Sheet1!H181&lt;&gt;"",Sheet1!H181,"")</f>
        <v/>
      </c>
      <c r="I161" s="7" t="str">
        <f>IF(Sheet1!I181&lt;&gt;"",Sheet1!I181,"")</f>
        <v/>
      </c>
      <c r="J161" s="7" t="str">
        <f>IF(Sheet1!J181&lt;&gt;"",Sheet1!J181,"")</f>
        <v/>
      </c>
      <c r="K161" s="7" t="str">
        <f>IF(Sheet1!K181&lt;&gt;"",Sheet1!K181,"")</f>
        <v/>
      </c>
      <c r="L161" s="7" t="str">
        <f>IF(Sheet1!L281&lt;&gt;"",Sheet1!L181,"")</f>
        <v/>
      </c>
    </row>
    <row r="162" spans="1:12" x14ac:dyDescent="0.35">
      <c r="A162" s="72" t="str">
        <f>IF(Sheet1!A182&lt;&gt;"",Sheet1!A182,"")</f>
        <v/>
      </c>
      <c r="B162" s="7" t="str">
        <f>IF(Sheet1!B182&lt;&gt;"",Sheet1!B182,"")</f>
        <v/>
      </c>
      <c r="C162" s="7" t="str">
        <f>IF(Sheet1!C182&lt;&gt;"",Sheet1!C182,"")</f>
        <v/>
      </c>
      <c r="D162" s="7" t="str">
        <f>IF(Sheet1!D182&lt;&gt;"",Sheet1!D182,"")</f>
        <v/>
      </c>
      <c r="E162" s="7" t="b">
        <f>IF(Sheet1!E182=1,"N",IF(ISNUMBER(B182),"Y"))</f>
        <v>0</v>
      </c>
      <c r="F162" s="7" t="str">
        <f>IF(Sheet1!F182&lt;&gt;"",Sheet1!F182,"")</f>
        <v/>
      </c>
      <c r="G162" s="7" t="str">
        <f>IF(Sheet1!G182&lt;&gt;"",Sheet1!G182,"")</f>
        <v/>
      </c>
      <c r="H162" s="7" t="str">
        <f>IF(Sheet1!H182&lt;&gt;"",Sheet1!H182,"")</f>
        <v/>
      </c>
      <c r="I162" s="7" t="str">
        <f>IF(Sheet1!I182&lt;&gt;"",Sheet1!I182,"")</f>
        <v/>
      </c>
      <c r="J162" s="7" t="str">
        <f>IF(Sheet1!J182&lt;&gt;"",Sheet1!J182,"")</f>
        <v/>
      </c>
      <c r="K162" s="7" t="str">
        <f>IF(Sheet1!K182&lt;&gt;"",Sheet1!K182,"")</f>
        <v/>
      </c>
      <c r="L162" s="7" t="str">
        <f>IF(Sheet1!L282&lt;&gt;"",Sheet1!L182,"")</f>
        <v/>
      </c>
    </row>
    <row r="163" spans="1:12" x14ac:dyDescent="0.35">
      <c r="A163" s="72" t="str">
        <f>IF(Sheet1!A183&lt;&gt;"",Sheet1!A183,"")</f>
        <v/>
      </c>
      <c r="B163" s="7" t="str">
        <f>IF(Sheet1!B183&lt;&gt;"",Sheet1!B183,"")</f>
        <v/>
      </c>
      <c r="C163" s="7" t="str">
        <f>IF(Sheet1!C183&lt;&gt;"",Sheet1!C183,"")</f>
        <v/>
      </c>
      <c r="D163" s="7" t="str">
        <f>IF(Sheet1!D183&lt;&gt;"",Sheet1!D183,"")</f>
        <v/>
      </c>
      <c r="E163" s="7" t="b">
        <f>IF(Sheet1!E183=1,"N",IF(ISNUMBER(B183),"Y"))</f>
        <v>0</v>
      </c>
      <c r="F163" s="7" t="str">
        <f>IF(Sheet1!F183&lt;&gt;"",Sheet1!F183,"")</f>
        <v/>
      </c>
      <c r="G163" s="7" t="str">
        <f>IF(Sheet1!G183&lt;&gt;"",Sheet1!G183,"")</f>
        <v/>
      </c>
      <c r="H163" s="7" t="str">
        <f>IF(Sheet1!H183&lt;&gt;"",Sheet1!H183,"")</f>
        <v/>
      </c>
      <c r="I163" s="7" t="str">
        <f>IF(Sheet1!I183&lt;&gt;"",Sheet1!I183,"")</f>
        <v/>
      </c>
      <c r="J163" s="7" t="str">
        <f>IF(Sheet1!J183&lt;&gt;"",Sheet1!J183,"")</f>
        <v/>
      </c>
      <c r="K163" s="7" t="str">
        <f>IF(Sheet1!K183&lt;&gt;"",Sheet1!K183,"")</f>
        <v/>
      </c>
      <c r="L163" s="7" t="str">
        <f>IF(Sheet1!L283&lt;&gt;"",Sheet1!L183,"")</f>
        <v/>
      </c>
    </row>
    <row r="164" spans="1:12" x14ac:dyDescent="0.35">
      <c r="A164" s="72" t="str">
        <f>IF(Sheet1!A184&lt;&gt;"",Sheet1!A184,"")</f>
        <v/>
      </c>
      <c r="B164" s="7" t="str">
        <f>IF(Sheet1!B184&lt;&gt;"",Sheet1!B184,"")</f>
        <v/>
      </c>
      <c r="C164" s="7" t="str">
        <f>IF(Sheet1!C184&lt;&gt;"",Sheet1!C184,"")</f>
        <v/>
      </c>
      <c r="D164" s="7" t="str">
        <f>IF(Sheet1!D184&lt;&gt;"",Sheet1!D184,"")</f>
        <v/>
      </c>
      <c r="E164" s="7" t="b">
        <f>IF(Sheet1!E184=1,"N",IF(ISNUMBER(B184),"Y"))</f>
        <v>0</v>
      </c>
      <c r="F164" s="7" t="str">
        <f>IF(Sheet1!F184&lt;&gt;"",Sheet1!F184,"")</f>
        <v/>
      </c>
      <c r="G164" s="7" t="str">
        <f>IF(Sheet1!G184&lt;&gt;"",Sheet1!G184,"")</f>
        <v/>
      </c>
      <c r="H164" s="7" t="str">
        <f>IF(Sheet1!H184&lt;&gt;"",Sheet1!H184,"")</f>
        <v/>
      </c>
      <c r="I164" s="7" t="str">
        <f>IF(Sheet1!I184&lt;&gt;"",Sheet1!I184,"")</f>
        <v/>
      </c>
      <c r="J164" s="7" t="str">
        <f>IF(Sheet1!J184&lt;&gt;"",Sheet1!J184,"")</f>
        <v/>
      </c>
      <c r="K164" s="7" t="str">
        <f>IF(Sheet1!K184&lt;&gt;"",Sheet1!K184,"")</f>
        <v/>
      </c>
      <c r="L164" s="7" t="str">
        <f>IF(Sheet1!L284&lt;&gt;"",Sheet1!L184,"")</f>
        <v/>
      </c>
    </row>
    <row r="165" spans="1:12" x14ac:dyDescent="0.35">
      <c r="A165" s="72" t="str">
        <f>IF(Sheet1!A185&lt;&gt;"",Sheet1!A185,"")</f>
        <v/>
      </c>
      <c r="B165" s="7" t="str">
        <f>IF(Sheet1!B185&lt;&gt;"",Sheet1!B185,"")</f>
        <v/>
      </c>
      <c r="C165" s="7" t="str">
        <f>IF(Sheet1!C185&lt;&gt;"",Sheet1!C185,"")</f>
        <v/>
      </c>
      <c r="D165" s="7" t="str">
        <f>IF(Sheet1!D185&lt;&gt;"",Sheet1!D185,"")</f>
        <v/>
      </c>
      <c r="E165" s="7" t="b">
        <f>IF(Sheet1!E185=1,"N",IF(ISNUMBER(B185),"Y"))</f>
        <v>0</v>
      </c>
      <c r="F165" s="7" t="str">
        <f>IF(Sheet1!F185&lt;&gt;"",Sheet1!F185,"")</f>
        <v/>
      </c>
      <c r="G165" s="7" t="str">
        <f>IF(Sheet1!G185&lt;&gt;"",Sheet1!G185,"")</f>
        <v/>
      </c>
      <c r="H165" s="7" t="str">
        <f>IF(Sheet1!H185&lt;&gt;"",Sheet1!H185,"")</f>
        <v/>
      </c>
      <c r="I165" s="7" t="str">
        <f>IF(Sheet1!I185&lt;&gt;"",Sheet1!I185,"")</f>
        <v/>
      </c>
      <c r="J165" s="7" t="str">
        <f>IF(Sheet1!J185&lt;&gt;"",Sheet1!J185,"")</f>
        <v/>
      </c>
      <c r="K165" s="7" t="str">
        <f>IF(Sheet1!K185&lt;&gt;"",Sheet1!K185,"")</f>
        <v/>
      </c>
      <c r="L165" s="7" t="str">
        <f>IF(Sheet1!L285&lt;&gt;"",Sheet1!L185,"")</f>
        <v/>
      </c>
    </row>
    <row r="166" spans="1:12" x14ac:dyDescent="0.35">
      <c r="A166" s="72" t="str">
        <f>IF(Sheet1!A186&lt;&gt;"",Sheet1!A186,"")</f>
        <v/>
      </c>
      <c r="B166" s="7" t="str">
        <f>IF(Sheet1!B186&lt;&gt;"",Sheet1!B186,"")</f>
        <v/>
      </c>
      <c r="C166" s="7" t="str">
        <f>IF(Sheet1!C186&lt;&gt;"",Sheet1!C186,"")</f>
        <v/>
      </c>
      <c r="D166" s="7" t="str">
        <f>IF(Sheet1!D186&lt;&gt;"",Sheet1!D186,"")</f>
        <v/>
      </c>
      <c r="E166" s="7" t="b">
        <f>IF(Sheet1!E186=1,"N",IF(ISNUMBER(B186),"Y"))</f>
        <v>0</v>
      </c>
      <c r="F166" s="7" t="str">
        <f>IF(Sheet1!F186&lt;&gt;"",Sheet1!F186,"")</f>
        <v/>
      </c>
      <c r="G166" s="7" t="str">
        <f>IF(Sheet1!G186&lt;&gt;"",Sheet1!G186,"")</f>
        <v/>
      </c>
      <c r="H166" s="7" t="str">
        <f>IF(Sheet1!H186&lt;&gt;"",Sheet1!H186,"")</f>
        <v/>
      </c>
      <c r="I166" s="7" t="str">
        <f>IF(Sheet1!I186&lt;&gt;"",Sheet1!I186,"")</f>
        <v/>
      </c>
      <c r="J166" s="7" t="str">
        <f>IF(Sheet1!J186&lt;&gt;"",Sheet1!J186,"")</f>
        <v/>
      </c>
      <c r="K166" s="7" t="str">
        <f>IF(Sheet1!K186&lt;&gt;"",Sheet1!K186,"")</f>
        <v/>
      </c>
      <c r="L166" s="7" t="str">
        <f>IF(Sheet1!L286&lt;&gt;"",Sheet1!L186,"")</f>
        <v/>
      </c>
    </row>
    <row r="167" spans="1:12" x14ac:dyDescent="0.35">
      <c r="A167" s="72" t="str">
        <f>IF(Sheet1!A187&lt;&gt;"",Sheet1!A187,"")</f>
        <v/>
      </c>
      <c r="B167" s="7" t="str">
        <f>IF(Sheet1!B187&lt;&gt;"",Sheet1!B187,"")</f>
        <v/>
      </c>
      <c r="C167" s="7" t="str">
        <f>IF(Sheet1!C187&lt;&gt;"",Sheet1!C187,"")</f>
        <v/>
      </c>
      <c r="D167" s="7" t="str">
        <f>IF(Sheet1!D187&lt;&gt;"",Sheet1!D187,"")</f>
        <v/>
      </c>
      <c r="E167" s="7" t="b">
        <f>IF(Sheet1!E187=1,"N",IF(ISNUMBER(B187),"Y"))</f>
        <v>0</v>
      </c>
      <c r="F167" s="7" t="str">
        <f>IF(Sheet1!F187&lt;&gt;"",Sheet1!F187,"")</f>
        <v/>
      </c>
      <c r="G167" s="7" t="str">
        <f>IF(Sheet1!G187&lt;&gt;"",Sheet1!G187,"")</f>
        <v/>
      </c>
      <c r="H167" s="7" t="str">
        <f>IF(Sheet1!H187&lt;&gt;"",Sheet1!H187,"")</f>
        <v/>
      </c>
      <c r="I167" s="7" t="str">
        <f>IF(Sheet1!I187&lt;&gt;"",Sheet1!I187,"")</f>
        <v/>
      </c>
      <c r="J167" s="7" t="str">
        <f>IF(Sheet1!J187&lt;&gt;"",Sheet1!J187,"")</f>
        <v/>
      </c>
      <c r="K167" s="7" t="str">
        <f>IF(Sheet1!K187&lt;&gt;"",Sheet1!K187,"")</f>
        <v/>
      </c>
      <c r="L167" s="7" t="str">
        <f>IF(Sheet1!L287&lt;&gt;"",Sheet1!L187,"")</f>
        <v/>
      </c>
    </row>
    <row r="168" spans="1:12" x14ac:dyDescent="0.35">
      <c r="A168" s="72" t="str">
        <f>IF(Sheet1!A188&lt;&gt;"",Sheet1!A188,"")</f>
        <v/>
      </c>
      <c r="B168" s="7" t="str">
        <f>IF(Sheet1!B188&lt;&gt;"",Sheet1!B188,"")</f>
        <v/>
      </c>
      <c r="C168" s="7" t="str">
        <f>IF(Sheet1!C188&lt;&gt;"",Sheet1!C188,"")</f>
        <v/>
      </c>
      <c r="D168" s="7" t="str">
        <f>IF(Sheet1!D188&lt;&gt;"",Sheet1!D188,"")</f>
        <v/>
      </c>
      <c r="E168" s="7" t="b">
        <f>IF(Sheet1!E188=1,"N",IF(ISNUMBER(B188),"Y"))</f>
        <v>0</v>
      </c>
      <c r="F168" s="7" t="str">
        <f>IF(Sheet1!F188&lt;&gt;"",Sheet1!F188,"")</f>
        <v/>
      </c>
      <c r="G168" s="7" t="str">
        <f>IF(Sheet1!G188&lt;&gt;"",Sheet1!G188,"")</f>
        <v/>
      </c>
      <c r="H168" s="7" t="str">
        <f>IF(Sheet1!H188&lt;&gt;"",Sheet1!H188,"")</f>
        <v/>
      </c>
      <c r="I168" s="7" t="str">
        <f>IF(Sheet1!I188&lt;&gt;"",Sheet1!I188,"")</f>
        <v/>
      </c>
      <c r="J168" s="7" t="str">
        <f>IF(Sheet1!J188&lt;&gt;"",Sheet1!J188,"")</f>
        <v/>
      </c>
      <c r="K168" s="7" t="str">
        <f>IF(Sheet1!K188&lt;&gt;"",Sheet1!K188,"")</f>
        <v/>
      </c>
      <c r="L168" s="7" t="str">
        <f>IF(Sheet1!L288&lt;&gt;"",Sheet1!L188,"")</f>
        <v/>
      </c>
    </row>
    <row r="169" spans="1:12" x14ac:dyDescent="0.35">
      <c r="A169" s="72" t="str">
        <f>IF(Sheet1!A189&lt;&gt;"",Sheet1!A189,"")</f>
        <v/>
      </c>
      <c r="B169" s="7" t="str">
        <f>IF(Sheet1!B189&lt;&gt;"",Sheet1!B189,"")</f>
        <v/>
      </c>
      <c r="C169" s="7" t="str">
        <f>IF(Sheet1!C189&lt;&gt;"",Sheet1!C189,"")</f>
        <v/>
      </c>
      <c r="D169" s="7" t="str">
        <f>IF(Sheet1!D189&lt;&gt;"",Sheet1!D189,"")</f>
        <v/>
      </c>
      <c r="E169" s="7" t="b">
        <f>IF(Sheet1!E189=1,"N",IF(ISNUMBER(B189),"Y"))</f>
        <v>0</v>
      </c>
      <c r="F169" s="7" t="str">
        <f>IF(Sheet1!F189&lt;&gt;"",Sheet1!F189,"")</f>
        <v/>
      </c>
      <c r="G169" s="7" t="str">
        <f>IF(Sheet1!G189&lt;&gt;"",Sheet1!G189,"")</f>
        <v/>
      </c>
      <c r="H169" s="7" t="str">
        <f>IF(Sheet1!H189&lt;&gt;"",Sheet1!H189,"")</f>
        <v/>
      </c>
      <c r="I169" s="7" t="str">
        <f>IF(Sheet1!I189&lt;&gt;"",Sheet1!I189,"")</f>
        <v/>
      </c>
      <c r="J169" s="7" t="str">
        <f>IF(Sheet1!J189&lt;&gt;"",Sheet1!J189,"")</f>
        <v/>
      </c>
      <c r="K169" s="7" t="str">
        <f>IF(Sheet1!K189&lt;&gt;"",Sheet1!K189,"")</f>
        <v/>
      </c>
      <c r="L169" s="7" t="str">
        <f>IF(Sheet1!L289&lt;&gt;"",Sheet1!L189,"")</f>
        <v/>
      </c>
    </row>
    <row r="170" spans="1:12" x14ac:dyDescent="0.35">
      <c r="A170" s="72" t="str">
        <f>IF(Sheet1!A190&lt;&gt;"",Sheet1!A190,"")</f>
        <v/>
      </c>
      <c r="B170" s="7" t="str">
        <f>IF(Sheet1!B190&lt;&gt;"",Sheet1!B190,"")</f>
        <v/>
      </c>
      <c r="C170" s="7" t="str">
        <f>IF(Sheet1!C190&lt;&gt;"",Sheet1!C190,"")</f>
        <v/>
      </c>
      <c r="D170" s="7" t="str">
        <f>IF(Sheet1!D190&lt;&gt;"",Sheet1!D190,"")</f>
        <v/>
      </c>
      <c r="E170" s="7" t="b">
        <f>IF(Sheet1!E190=1,"N",IF(ISNUMBER(B190),"Y"))</f>
        <v>0</v>
      </c>
      <c r="F170" s="7" t="str">
        <f>IF(Sheet1!F190&lt;&gt;"",Sheet1!F190,"")</f>
        <v/>
      </c>
      <c r="G170" s="7" t="str">
        <f>IF(Sheet1!G190&lt;&gt;"",Sheet1!G190,"")</f>
        <v/>
      </c>
      <c r="H170" s="7" t="str">
        <f>IF(Sheet1!H190&lt;&gt;"",Sheet1!H190,"")</f>
        <v/>
      </c>
      <c r="I170" s="7" t="str">
        <f>IF(Sheet1!I190&lt;&gt;"",Sheet1!I190,"")</f>
        <v/>
      </c>
      <c r="J170" s="7" t="str">
        <f>IF(Sheet1!J190&lt;&gt;"",Sheet1!J190,"")</f>
        <v/>
      </c>
      <c r="K170" s="7" t="str">
        <f>IF(Sheet1!K190&lt;&gt;"",Sheet1!K190,"")</f>
        <v/>
      </c>
      <c r="L170" s="7" t="str">
        <f>IF(Sheet1!L290&lt;&gt;"",Sheet1!L190,"")</f>
        <v/>
      </c>
    </row>
    <row r="171" spans="1:12" x14ac:dyDescent="0.35">
      <c r="A171" s="72" t="str">
        <f>IF(Sheet1!A191&lt;&gt;"",Sheet1!A191,"")</f>
        <v/>
      </c>
      <c r="B171" s="7" t="str">
        <f>IF(Sheet1!B191&lt;&gt;"",Sheet1!B191,"")</f>
        <v/>
      </c>
      <c r="C171" s="7" t="str">
        <f>IF(Sheet1!C191&lt;&gt;"",Sheet1!C191,"")</f>
        <v/>
      </c>
      <c r="D171" s="7" t="str">
        <f>IF(Sheet1!D191&lt;&gt;"",Sheet1!D191,"")</f>
        <v/>
      </c>
      <c r="E171" s="7" t="b">
        <f>IF(Sheet1!E191=1,"N",IF(ISNUMBER(B191),"Y"))</f>
        <v>0</v>
      </c>
      <c r="F171" s="7" t="str">
        <f>IF(Sheet1!F191&lt;&gt;"",Sheet1!F191,"")</f>
        <v/>
      </c>
      <c r="G171" s="7" t="str">
        <f>IF(Sheet1!G191&lt;&gt;"",Sheet1!G191,"")</f>
        <v/>
      </c>
      <c r="H171" s="7" t="str">
        <f>IF(Sheet1!H191&lt;&gt;"",Sheet1!H191,"")</f>
        <v/>
      </c>
      <c r="I171" s="7" t="str">
        <f>IF(Sheet1!I191&lt;&gt;"",Sheet1!I191,"")</f>
        <v/>
      </c>
      <c r="J171" s="7" t="str">
        <f>IF(Sheet1!J191&lt;&gt;"",Sheet1!J191,"")</f>
        <v/>
      </c>
      <c r="K171" s="7" t="str">
        <f>IF(Sheet1!K191&lt;&gt;"",Sheet1!K191,"")</f>
        <v/>
      </c>
      <c r="L171" s="7" t="str">
        <f>IF(Sheet1!L291&lt;&gt;"",Sheet1!L191,"")</f>
        <v/>
      </c>
    </row>
    <row r="172" spans="1:12" x14ac:dyDescent="0.35">
      <c r="A172" s="72" t="str">
        <f>IF(Sheet1!A192&lt;&gt;"",Sheet1!A192,"")</f>
        <v/>
      </c>
      <c r="B172" s="7" t="str">
        <f>IF(Sheet1!B192&lt;&gt;"",Sheet1!B192,"")</f>
        <v/>
      </c>
      <c r="C172" s="7" t="str">
        <f>IF(Sheet1!C192&lt;&gt;"",Sheet1!C192,"")</f>
        <v/>
      </c>
      <c r="D172" s="7" t="str">
        <f>IF(Sheet1!D192&lt;&gt;"",Sheet1!D192,"")</f>
        <v/>
      </c>
      <c r="E172" s="7" t="b">
        <f>IF(Sheet1!E192=1,"N",IF(ISNUMBER(B192),"Y"))</f>
        <v>0</v>
      </c>
      <c r="F172" s="7" t="str">
        <f>IF(Sheet1!F192&lt;&gt;"",Sheet1!F192,"")</f>
        <v/>
      </c>
      <c r="G172" s="7" t="str">
        <f>IF(Sheet1!G192&lt;&gt;"",Sheet1!G192,"")</f>
        <v/>
      </c>
      <c r="H172" s="7" t="str">
        <f>IF(Sheet1!H192&lt;&gt;"",Sheet1!H192,"")</f>
        <v/>
      </c>
      <c r="I172" s="7" t="str">
        <f>IF(Sheet1!I192&lt;&gt;"",Sheet1!I192,"")</f>
        <v/>
      </c>
      <c r="J172" s="7" t="str">
        <f>IF(Sheet1!J192&lt;&gt;"",Sheet1!J192,"")</f>
        <v/>
      </c>
      <c r="K172" s="7" t="str">
        <f>IF(Sheet1!K192&lt;&gt;"",Sheet1!K192,"")</f>
        <v/>
      </c>
      <c r="L172" s="7" t="str">
        <f>IF(Sheet1!L292&lt;&gt;"",Sheet1!L192,"")</f>
        <v/>
      </c>
    </row>
    <row r="173" spans="1:12" x14ac:dyDescent="0.35">
      <c r="A173" s="72" t="str">
        <f>IF(Sheet1!A193&lt;&gt;"",Sheet1!A193,"")</f>
        <v/>
      </c>
      <c r="B173" s="7" t="str">
        <f>IF(Sheet1!B193&lt;&gt;"",Sheet1!B193,"")</f>
        <v/>
      </c>
      <c r="C173" s="7" t="str">
        <f>IF(Sheet1!C193&lt;&gt;"",Sheet1!C193,"")</f>
        <v/>
      </c>
      <c r="D173" s="7" t="str">
        <f>IF(Sheet1!D193&lt;&gt;"",Sheet1!D193,"")</f>
        <v/>
      </c>
      <c r="E173" s="7" t="b">
        <f>IF(Sheet1!E193=1,"N",IF(ISNUMBER(B193),"Y"))</f>
        <v>0</v>
      </c>
      <c r="F173" s="7" t="str">
        <f>IF(Sheet1!F193&lt;&gt;"",Sheet1!F193,"")</f>
        <v/>
      </c>
      <c r="G173" s="7" t="str">
        <f>IF(Sheet1!G193&lt;&gt;"",Sheet1!G193,"")</f>
        <v/>
      </c>
      <c r="H173" s="7" t="str">
        <f>IF(Sheet1!H193&lt;&gt;"",Sheet1!H193,"")</f>
        <v/>
      </c>
      <c r="I173" s="7" t="str">
        <f>IF(Sheet1!I193&lt;&gt;"",Sheet1!I193,"")</f>
        <v/>
      </c>
      <c r="J173" s="7" t="str">
        <f>IF(Sheet1!J193&lt;&gt;"",Sheet1!J193,"")</f>
        <v/>
      </c>
      <c r="K173" s="7" t="str">
        <f>IF(Sheet1!K193&lt;&gt;"",Sheet1!K193,"")</f>
        <v/>
      </c>
      <c r="L173" s="7" t="str">
        <f>IF(Sheet1!L293&lt;&gt;"",Sheet1!L193,"")</f>
        <v/>
      </c>
    </row>
    <row r="174" spans="1:12" x14ac:dyDescent="0.35">
      <c r="A174" s="72" t="str">
        <f>IF(Sheet1!A194&lt;&gt;"",Sheet1!A194,"")</f>
        <v/>
      </c>
      <c r="B174" s="7" t="str">
        <f>IF(Sheet1!B194&lt;&gt;"",Sheet1!B194,"")</f>
        <v/>
      </c>
      <c r="C174" s="7" t="str">
        <f>IF(Sheet1!C194&lt;&gt;"",Sheet1!C194,"")</f>
        <v/>
      </c>
      <c r="D174" s="7" t="str">
        <f>IF(Sheet1!D194&lt;&gt;"",Sheet1!D194,"")</f>
        <v/>
      </c>
      <c r="E174" s="7" t="b">
        <f>IF(Sheet1!E194=1,"N",IF(ISNUMBER(B194),"Y"))</f>
        <v>0</v>
      </c>
      <c r="F174" s="7" t="str">
        <f>IF(Sheet1!F194&lt;&gt;"",Sheet1!F194,"")</f>
        <v/>
      </c>
      <c r="G174" s="7" t="str">
        <f>IF(Sheet1!G194&lt;&gt;"",Sheet1!G194,"")</f>
        <v/>
      </c>
      <c r="H174" s="7" t="str">
        <f>IF(Sheet1!H194&lt;&gt;"",Sheet1!H194,"")</f>
        <v/>
      </c>
      <c r="I174" s="7" t="str">
        <f>IF(Sheet1!I194&lt;&gt;"",Sheet1!I194,"")</f>
        <v/>
      </c>
      <c r="J174" s="7" t="str">
        <f>IF(Sheet1!J194&lt;&gt;"",Sheet1!J194,"")</f>
        <v/>
      </c>
      <c r="K174" s="7" t="str">
        <f>IF(Sheet1!K194&lt;&gt;"",Sheet1!K194,"")</f>
        <v/>
      </c>
      <c r="L174" s="7" t="str">
        <f>IF(Sheet1!L294&lt;&gt;"",Sheet1!L194,"")</f>
        <v/>
      </c>
    </row>
    <row r="175" spans="1:12" x14ac:dyDescent="0.35">
      <c r="A175" s="72" t="str">
        <f>IF(Sheet1!A195&lt;&gt;"",Sheet1!A195,"")</f>
        <v/>
      </c>
      <c r="B175" s="7" t="str">
        <f>IF(Sheet1!B195&lt;&gt;"",Sheet1!B195,"")</f>
        <v/>
      </c>
      <c r="C175" s="7" t="str">
        <f>IF(Sheet1!C195&lt;&gt;"",Sheet1!C195,"")</f>
        <v/>
      </c>
      <c r="D175" s="7" t="str">
        <f>IF(Sheet1!D195&lt;&gt;"",Sheet1!D195,"")</f>
        <v/>
      </c>
      <c r="E175" s="7" t="b">
        <f>IF(Sheet1!E195=1,"N",IF(ISNUMBER(B195),"Y"))</f>
        <v>0</v>
      </c>
      <c r="F175" s="7" t="str">
        <f>IF(Sheet1!F195&lt;&gt;"",Sheet1!F195,"")</f>
        <v/>
      </c>
      <c r="G175" s="7" t="str">
        <f>IF(Sheet1!G195&lt;&gt;"",Sheet1!G195,"")</f>
        <v/>
      </c>
      <c r="H175" s="7" t="str">
        <f>IF(Sheet1!H195&lt;&gt;"",Sheet1!H195,"")</f>
        <v/>
      </c>
      <c r="I175" s="7" t="str">
        <f>IF(Sheet1!I195&lt;&gt;"",Sheet1!I195,"")</f>
        <v/>
      </c>
      <c r="J175" s="7" t="str">
        <f>IF(Sheet1!J195&lt;&gt;"",Sheet1!J195,"")</f>
        <v/>
      </c>
      <c r="K175" s="7" t="str">
        <f>IF(Sheet1!K195&lt;&gt;"",Sheet1!K195,"")</f>
        <v/>
      </c>
      <c r="L175" s="7" t="str">
        <f>IF(Sheet1!L295&lt;&gt;"",Sheet1!L195,"")</f>
        <v/>
      </c>
    </row>
    <row r="176" spans="1:12" x14ac:dyDescent="0.35">
      <c r="A176" s="72" t="str">
        <f>IF(Sheet1!A196&lt;&gt;"",Sheet1!A196,"")</f>
        <v/>
      </c>
      <c r="B176" s="7" t="str">
        <f>IF(Sheet1!B196&lt;&gt;"",Sheet1!B196,"")</f>
        <v/>
      </c>
      <c r="C176" s="7" t="str">
        <f>IF(Sheet1!C196&lt;&gt;"",Sheet1!C196,"")</f>
        <v/>
      </c>
      <c r="D176" s="7" t="str">
        <f>IF(Sheet1!D196&lt;&gt;"",Sheet1!D196,"")</f>
        <v/>
      </c>
      <c r="E176" s="7" t="b">
        <f>IF(Sheet1!E196=1,"N",IF(ISNUMBER(B196),"Y"))</f>
        <v>0</v>
      </c>
      <c r="F176" s="7" t="str">
        <f>IF(Sheet1!F196&lt;&gt;"",Sheet1!F196,"")</f>
        <v/>
      </c>
      <c r="G176" s="7" t="str">
        <f>IF(Sheet1!G196&lt;&gt;"",Sheet1!G196,"")</f>
        <v/>
      </c>
      <c r="H176" s="7" t="str">
        <f>IF(Sheet1!H196&lt;&gt;"",Sheet1!H196,"")</f>
        <v/>
      </c>
      <c r="I176" s="7" t="str">
        <f>IF(Sheet1!I196&lt;&gt;"",Sheet1!I196,"")</f>
        <v/>
      </c>
      <c r="J176" s="7" t="str">
        <f>IF(Sheet1!J196&lt;&gt;"",Sheet1!J196,"")</f>
        <v/>
      </c>
      <c r="K176" s="7" t="str">
        <f>IF(Sheet1!K196&lt;&gt;"",Sheet1!K196,"")</f>
        <v/>
      </c>
      <c r="L176" s="7" t="str">
        <f>IF(Sheet1!L296&lt;&gt;"",Sheet1!L196,"")</f>
        <v/>
      </c>
    </row>
    <row r="177" spans="1:12" x14ac:dyDescent="0.35">
      <c r="A177" s="72" t="str">
        <f>IF(Sheet1!A197&lt;&gt;"",Sheet1!A197,"")</f>
        <v/>
      </c>
      <c r="B177" s="7" t="str">
        <f>IF(Sheet1!B197&lt;&gt;"",Sheet1!B197,"")</f>
        <v/>
      </c>
      <c r="C177" s="7" t="str">
        <f>IF(Sheet1!C197&lt;&gt;"",Sheet1!C197,"")</f>
        <v/>
      </c>
      <c r="D177" s="7" t="str">
        <f>IF(Sheet1!D197&lt;&gt;"",Sheet1!D197,"")</f>
        <v/>
      </c>
      <c r="E177" s="7" t="b">
        <f>IF(Sheet1!E197=1,"N",IF(ISNUMBER(B197),"Y"))</f>
        <v>0</v>
      </c>
      <c r="F177" s="7" t="str">
        <f>IF(Sheet1!F197&lt;&gt;"",Sheet1!F197,"")</f>
        <v/>
      </c>
      <c r="G177" s="7" t="str">
        <f>IF(Sheet1!G197&lt;&gt;"",Sheet1!G197,"")</f>
        <v/>
      </c>
      <c r="H177" s="7" t="str">
        <f>IF(Sheet1!H197&lt;&gt;"",Sheet1!H197,"")</f>
        <v/>
      </c>
      <c r="I177" s="7" t="str">
        <f>IF(Sheet1!I197&lt;&gt;"",Sheet1!I197,"")</f>
        <v/>
      </c>
      <c r="J177" s="7" t="str">
        <f>IF(Sheet1!J197&lt;&gt;"",Sheet1!J197,"")</f>
        <v/>
      </c>
      <c r="K177" s="7" t="str">
        <f>IF(Sheet1!K197&lt;&gt;"",Sheet1!K197,"")</f>
        <v/>
      </c>
      <c r="L177" s="7" t="str">
        <f>IF(Sheet1!L297&lt;&gt;"",Sheet1!L197,"")</f>
        <v/>
      </c>
    </row>
    <row r="178" spans="1:12" x14ac:dyDescent="0.35">
      <c r="A178" s="72" t="str">
        <f>IF(Sheet1!A198&lt;&gt;"",Sheet1!A198,"")</f>
        <v/>
      </c>
      <c r="B178" s="7" t="str">
        <f>IF(Sheet1!B198&lt;&gt;"",Sheet1!B198,"")</f>
        <v/>
      </c>
      <c r="C178" s="7" t="str">
        <f>IF(Sheet1!C198&lt;&gt;"",Sheet1!C198,"")</f>
        <v/>
      </c>
      <c r="D178" s="7" t="str">
        <f>IF(Sheet1!D198&lt;&gt;"",Sheet1!D198,"")</f>
        <v/>
      </c>
      <c r="E178" s="7" t="b">
        <f>IF(Sheet1!E198=1,"N",IF(ISNUMBER(B198),"Y"))</f>
        <v>0</v>
      </c>
      <c r="F178" s="7" t="str">
        <f>IF(Sheet1!F198&lt;&gt;"",Sheet1!F198,"")</f>
        <v/>
      </c>
      <c r="G178" s="7" t="str">
        <f>IF(Sheet1!G198&lt;&gt;"",Sheet1!G198,"")</f>
        <v/>
      </c>
      <c r="H178" s="7" t="str">
        <f>IF(Sheet1!H198&lt;&gt;"",Sheet1!H198,"")</f>
        <v/>
      </c>
      <c r="I178" s="7" t="str">
        <f>IF(Sheet1!I198&lt;&gt;"",Sheet1!I198,"")</f>
        <v/>
      </c>
      <c r="J178" s="7" t="str">
        <f>IF(Sheet1!J198&lt;&gt;"",Sheet1!J198,"")</f>
        <v/>
      </c>
      <c r="K178" s="7" t="str">
        <f>IF(Sheet1!K198&lt;&gt;"",Sheet1!K198,"")</f>
        <v/>
      </c>
      <c r="L178" s="7" t="str">
        <f>IF(Sheet1!L298&lt;&gt;"",Sheet1!L198,"")</f>
        <v/>
      </c>
    </row>
    <row r="179" spans="1:12" x14ac:dyDescent="0.35">
      <c r="A179" s="72" t="str">
        <f>IF(Sheet1!A199&lt;&gt;"",Sheet1!A199,"")</f>
        <v/>
      </c>
      <c r="B179" s="7" t="str">
        <f>IF(Sheet1!B199&lt;&gt;"",Sheet1!B199,"")</f>
        <v/>
      </c>
      <c r="C179" s="7" t="str">
        <f>IF(Sheet1!C199&lt;&gt;"",Sheet1!C199,"")</f>
        <v/>
      </c>
      <c r="D179" s="7" t="str">
        <f>IF(Sheet1!D199&lt;&gt;"",Sheet1!D199,"")</f>
        <v/>
      </c>
      <c r="E179" s="7" t="b">
        <f>IF(Sheet1!E199=1,"N",IF(ISNUMBER(B199),"Y"))</f>
        <v>0</v>
      </c>
      <c r="F179" s="7" t="str">
        <f>IF(Sheet1!F199&lt;&gt;"",Sheet1!F199,"")</f>
        <v/>
      </c>
      <c r="G179" s="7" t="str">
        <f>IF(Sheet1!G199&lt;&gt;"",Sheet1!G199,"")</f>
        <v/>
      </c>
      <c r="H179" s="7" t="str">
        <f>IF(Sheet1!H199&lt;&gt;"",Sheet1!H199,"")</f>
        <v/>
      </c>
      <c r="I179" s="7" t="str">
        <f>IF(Sheet1!I199&lt;&gt;"",Sheet1!I199,"")</f>
        <v/>
      </c>
      <c r="J179" s="7" t="str">
        <f>IF(Sheet1!J199&lt;&gt;"",Sheet1!J199,"")</f>
        <v/>
      </c>
      <c r="K179" s="7" t="str">
        <f>IF(Sheet1!K199&lt;&gt;"",Sheet1!K199,"")</f>
        <v/>
      </c>
      <c r="L179" s="7" t="str">
        <f>IF(Sheet1!L299&lt;&gt;"",Sheet1!L199,"")</f>
        <v/>
      </c>
    </row>
    <row r="180" spans="1:12" x14ac:dyDescent="0.35">
      <c r="A180" s="72" t="str">
        <f>IF(Sheet1!A200&lt;&gt;"",Sheet1!A200,"")</f>
        <v/>
      </c>
      <c r="B180" s="7" t="str">
        <f>IF(Sheet1!B200&lt;&gt;"",Sheet1!B200,"")</f>
        <v/>
      </c>
      <c r="C180" s="7" t="str">
        <f>IF(Sheet1!C200&lt;&gt;"",Sheet1!C200,"")</f>
        <v/>
      </c>
      <c r="D180" s="7" t="str">
        <f>IF(Sheet1!D200&lt;&gt;"",Sheet1!D200,"")</f>
        <v/>
      </c>
      <c r="E180" s="7" t="b">
        <f>IF(Sheet1!E200=1,"N",IF(ISNUMBER(B200),"Y"))</f>
        <v>0</v>
      </c>
      <c r="F180" s="7" t="str">
        <f>IF(Sheet1!F200&lt;&gt;"",Sheet1!F200,"")</f>
        <v/>
      </c>
      <c r="G180" s="7" t="str">
        <f>IF(Sheet1!G200&lt;&gt;"",Sheet1!G200,"")</f>
        <v/>
      </c>
      <c r="H180" s="7" t="str">
        <f>IF(Sheet1!H200&lt;&gt;"",Sheet1!H200,"")</f>
        <v/>
      </c>
      <c r="I180" s="7" t="str">
        <f>IF(Sheet1!I200&lt;&gt;"",Sheet1!I200,"")</f>
        <v/>
      </c>
      <c r="J180" s="7" t="str">
        <f>IF(Sheet1!J200&lt;&gt;"",Sheet1!J200,"")</f>
        <v/>
      </c>
      <c r="K180" s="7" t="str">
        <f>IF(Sheet1!K200&lt;&gt;"",Sheet1!K200,"")</f>
        <v/>
      </c>
      <c r="L180" s="7" t="str">
        <f>IF(Sheet1!L300&lt;&gt;"",Sheet1!L200,"")</f>
        <v/>
      </c>
    </row>
    <row r="181" spans="1:12" x14ac:dyDescent="0.35">
      <c r="A181" s="72" t="str">
        <f>IF(Sheet1!A201&lt;&gt;"",Sheet1!A201,"")</f>
        <v/>
      </c>
      <c r="B181" s="7" t="str">
        <f>IF(Sheet1!B201&lt;&gt;"",Sheet1!B201,"")</f>
        <v/>
      </c>
      <c r="C181" s="7" t="str">
        <f>IF(Sheet1!C201&lt;&gt;"",Sheet1!C201,"")</f>
        <v/>
      </c>
      <c r="D181" s="7" t="str">
        <f>IF(Sheet1!D201&lt;&gt;"",Sheet1!D201,"")</f>
        <v/>
      </c>
      <c r="E181" s="7" t="b">
        <f>IF(Sheet1!E201=1,"N",IF(ISNUMBER(B201),"Y"))</f>
        <v>0</v>
      </c>
      <c r="F181" s="7" t="str">
        <f>IF(Sheet1!F201&lt;&gt;"",Sheet1!F201,"")</f>
        <v/>
      </c>
      <c r="G181" s="7" t="str">
        <f>IF(Sheet1!G201&lt;&gt;"",Sheet1!G201,"")</f>
        <v/>
      </c>
      <c r="H181" s="7" t="str">
        <f>IF(Sheet1!H201&lt;&gt;"",Sheet1!H201,"")</f>
        <v/>
      </c>
      <c r="I181" s="7" t="str">
        <f>IF(Sheet1!I201&lt;&gt;"",Sheet1!I201,"")</f>
        <v/>
      </c>
      <c r="J181" s="7" t="str">
        <f>IF(Sheet1!J201&lt;&gt;"",Sheet1!J201,"")</f>
        <v/>
      </c>
      <c r="K181" s="7" t="str">
        <f>IF(Sheet1!K201&lt;&gt;"",Sheet1!K201,"")</f>
        <v/>
      </c>
      <c r="L181" s="7" t="str">
        <f>IF(Sheet1!L301&lt;&gt;"",Sheet1!L201,"")</f>
        <v/>
      </c>
    </row>
    <row r="182" spans="1:12" x14ac:dyDescent="0.35">
      <c r="A182" s="72" t="str">
        <f>IF(Sheet1!A202&lt;&gt;"",Sheet1!A202,"")</f>
        <v/>
      </c>
      <c r="B182" s="7" t="str">
        <f>IF(Sheet1!B202&lt;&gt;"",Sheet1!B202,"")</f>
        <v/>
      </c>
      <c r="C182" s="7" t="str">
        <f>IF(Sheet1!C202&lt;&gt;"",Sheet1!C202,"")</f>
        <v/>
      </c>
      <c r="D182" s="7" t="str">
        <f>IF(Sheet1!D202&lt;&gt;"",Sheet1!D202,"")</f>
        <v/>
      </c>
      <c r="E182" s="7" t="b">
        <f>IF(Sheet1!E202=1,"N",IF(ISNUMBER(B202),"Y"))</f>
        <v>0</v>
      </c>
      <c r="F182" s="7" t="str">
        <f>IF(Sheet1!F202&lt;&gt;"",Sheet1!F202,"")</f>
        <v/>
      </c>
      <c r="G182" s="7" t="str">
        <f>IF(Sheet1!G202&lt;&gt;"",Sheet1!G202,"")</f>
        <v/>
      </c>
      <c r="H182" s="7" t="str">
        <f>IF(Sheet1!H202&lt;&gt;"",Sheet1!H202,"")</f>
        <v/>
      </c>
      <c r="I182" s="7" t="str">
        <f>IF(Sheet1!I202&lt;&gt;"",Sheet1!I202,"")</f>
        <v/>
      </c>
      <c r="J182" s="7" t="str">
        <f>IF(Sheet1!J202&lt;&gt;"",Sheet1!J202,"")</f>
        <v/>
      </c>
      <c r="K182" s="7" t="str">
        <f>IF(Sheet1!K202&lt;&gt;"",Sheet1!K202,"")</f>
        <v/>
      </c>
      <c r="L182" s="7" t="str">
        <f>IF(Sheet1!L302&lt;&gt;"",Sheet1!L202,"")</f>
        <v/>
      </c>
    </row>
    <row r="183" spans="1:12" x14ac:dyDescent="0.35">
      <c r="A183" s="72" t="str">
        <f>IF(Sheet1!A203&lt;&gt;"",Sheet1!A203,"")</f>
        <v/>
      </c>
      <c r="B183" s="7" t="str">
        <f>IF(Sheet1!B203&lt;&gt;"",Sheet1!B203,"")</f>
        <v/>
      </c>
      <c r="C183" s="7" t="str">
        <f>IF(Sheet1!C203&lt;&gt;"",Sheet1!C203,"")</f>
        <v/>
      </c>
      <c r="D183" s="7" t="str">
        <f>IF(Sheet1!D203&lt;&gt;"",Sheet1!D203,"")</f>
        <v/>
      </c>
      <c r="E183" s="7" t="b">
        <f>IF(Sheet1!E203=1,"N",IF(ISNUMBER(B203),"Y"))</f>
        <v>0</v>
      </c>
      <c r="F183" s="7" t="str">
        <f>IF(Sheet1!F203&lt;&gt;"",Sheet1!F203,"")</f>
        <v/>
      </c>
      <c r="G183" s="7" t="str">
        <f>IF(Sheet1!G203&lt;&gt;"",Sheet1!G203,"")</f>
        <v/>
      </c>
      <c r="H183" s="7" t="str">
        <f>IF(Sheet1!H203&lt;&gt;"",Sheet1!H203,"")</f>
        <v/>
      </c>
      <c r="I183" s="7" t="str">
        <f>IF(Sheet1!I203&lt;&gt;"",Sheet1!I203,"")</f>
        <v/>
      </c>
      <c r="J183" s="7" t="str">
        <f>IF(Sheet1!J203&lt;&gt;"",Sheet1!J203,"")</f>
        <v/>
      </c>
      <c r="K183" s="7" t="str">
        <f>IF(Sheet1!K203&lt;&gt;"",Sheet1!K203,"")</f>
        <v/>
      </c>
      <c r="L183" s="7" t="str">
        <f>IF(Sheet1!L303&lt;&gt;"",Sheet1!L203,"")</f>
        <v/>
      </c>
    </row>
    <row r="184" spans="1:12" x14ac:dyDescent="0.35">
      <c r="A184" s="72" t="str">
        <f>IF(Sheet1!A204&lt;&gt;"",Sheet1!A204,"")</f>
        <v/>
      </c>
      <c r="B184" s="7" t="str">
        <f>IF(Sheet1!B204&lt;&gt;"",Sheet1!B204,"")</f>
        <v/>
      </c>
      <c r="C184" s="7" t="str">
        <f>IF(Sheet1!C204&lt;&gt;"",Sheet1!C204,"")</f>
        <v/>
      </c>
      <c r="D184" s="7" t="str">
        <f>IF(Sheet1!D204&lt;&gt;"",Sheet1!D204,"")</f>
        <v/>
      </c>
      <c r="E184" s="7" t="b">
        <f>IF(Sheet1!E204=1,"N",IF(ISNUMBER(B204),"Y"))</f>
        <v>0</v>
      </c>
      <c r="F184" s="7" t="str">
        <f>IF(Sheet1!F204&lt;&gt;"",Sheet1!F204,"")</f>
        <v/>
      </c>
      <c r="G184" s="7" t="str">
        <f>IF(Sheet1!G204&lt;&gt;"",Sheet1!G204,"")</f>
        <v/>
      </c>
      <c r="H184" s="7" t="str">
        <f>IF(Sheet1!H204&lt;&gt;"",Sheet1!H204,"")</f>
        <v/>
      </c>
      <c r="I184" s="7" t="str">
        <f>IF(Sheet1!I204&lt;&gt;"",Sheet1!I204,"")</f>
        <v/>
      </c>
      <c r="J184" s="7" t="str">
        <f>IF(Sheet1!J204&lt;&gt;"",Sheet1!J204,"")</f>
        <v/>
      </c>
      <c r="K184" s="7" t="str">
        <f>IF(Sheet1!K204&lt;&gt;"",Sheet1!K204,"")</f>
        <v/>
      </c>
      <c r="L184" s="7" t="str">
        <f>IF(Sheet1!L304&lt;&gt;"",Sheet1!L204,"")</f>
        <v/>
      </c>
    </row>
    <row r="185" spans="1:12" x14ac:dyDescent="0.35">
      <c r="A185" s="72" t="str">
        <f>IF(Sheet1!A205&lt;&gt;"",Sheet1!A205,"")</f>
        <v/>
      </c>
      <c r="B185" s="7" t="str">
        <f>IF(Sheet1!B205&lt;&gt;"",Sheet1!B205,"")</f>
        <v/>
      </c>
      <c r="C185" s="7" t="str">
        <f>IF(Sheet1!C205&lt;&gt;"",Sheet1!C205,"")</f>
        <v/>
      </c>
      <c r="D185" s="7" t="str">
        <f>IF(Sheet1!D205&lt;&gt;"",Sheet1!D205,"")</f>
        <v/>
      </c>
      <c r="E185" s="7" t="b">
        <f>IF(Sheet1!E205=1,"N",IF(ISNUMBER(B205),"Y"))</f>
        <v>0</v>
      </c>
      <c r="F185" s="7" t="str">
        <f>IF(Sheet1!F205&lt;&gt;"",Sheet1!F205,"")</f>
        <v/>
      </c>
      <c r="G185" s="7" t="str">
        <f>IF(Sheet1!G205&lt;&gt;"",Sheet1!G205,"")</f>
        <v/>
      </c>
      <c r="H185" s="7" t="str">
        <f>IF(Sheet1!H205&lt;&gt;"",Sheet1!H205,"")</f>
        <v/>
      </c>
      <c r="I185" s="7" t="str">
        <f>IF(Sheet1!I205&lt;&gt;"",Sheet1!I205,"")</f>
        <v/>
      </c>
      <c r="J185" s="7" t="str">
        <f>IF(Sheet1!J205&lt;&gt;"",Sheet1!J205,"")</f>
        <v/>
      </c>
      <c r="K185" s="7" t="str">
        <f>IF(Sheet1!K205&lt;&gt;"",Sheet1!K205,"")</f>
        <v/>
      </c>
      <c r="L185" s="7" t="str">
        <f>IF(Sheet1!L305&lt;&gt;"",Sheet1!L205,"")</f>
        <v/>
      </c>
    </row>
    <row r="186" spans="1:12" x14ac:dyDescent="0.35">
      <c r="A186" s="72" t="str">
        <f>IF(Sheet1!A206&lt;&gt;"",Sheet1!A206,"")</f>
        <v/>
      </c>
      <c r="B186" s="7" t="str">
        <f>IF(Sheet1!B206&lt;&gt;"",Sheet1!B206,"")</f>
        <v/>
      </c>
      <c r="C186" s="7" t="str">
        <f>IF(Sheet1!C206&lt;&gt;"",Sheet1!C206,"")</f>
        <v/>
      </c>
      <c r="D186" s="7" t="str">
        <f>IF(Sheet1!D206&lt;&gt;"",Sheet1!D206,"")</f>
        <v/>
      </c>
      <c r="E186" s="7" t="b">
        <f>IF(Sheet1!E206=1,"N",IF(ISNUMBER(B206),"Y"))</f>
        <v>0</v>
      </c>
      <c r="F186" s="7" t="str">
        <f>IF(Sheet1!F206&lt;&gt;"",Sheet1!F206,"")</f>
        <v/>
      </c>
      <c r="G186" s="7" t="str">
        <f>IF(Sheet1!G206&lt;&gt;"",Sheet1!G206,"")</f>
        <v/>
      </c>
      <c r="H186" s="7" t="str">
        <f>IF(Sheet1!H206&lt;&gt;"",Sheet1!H206,"")</f>
        <v/>
      </c>
      <c r="I186" s="7" t="str">
        <f>IF(Sheet1!I206&lt;&gt;"",Sheet1!I206,"")</f>
        <v/>
      </c>
      <c r="J186" s="7" t="str">
        <f>IF(Sheet1!J206&lt;&gt;"",Sheet1!J206,"")</f>
        <v/>
      </c>
      <c r="K186" s="7" t="str">
        <f>IF(Sheet1!K206&lt;&gt;"",Sheet1!K206,"")</f>
        <v/>
      </c>
      <c r="L186" s="7" t="str">
        <f>IF(Sheet1!L306&lt;&gt;"",Sheet1!L206,"")</f>
        <v/>
      </c>
    </row>
    <row r="187" spans="1:12" x14ac:dyDescent="0.35">
      <c r="A187" s="72" t="str">
        <f>IF(Sheet1!A207&lt;&gt;"",Sheet1!A207,"")</f>
        <v/>
      </c>
      <c r="B187" s="7" t="str">
        <f>IF(Sheet1!B207&lt;&gt;"",Sheet1!B207,"")</f>
        <v/>
      </c>
      <c r="C187" s="7" t="str">
        <f>IF(Sheet1!C207&lt;&gt;"",Sheet1!C207,"")</f>
        <v/>
      </c>
      <c r="D187" s="7" t="str">
        <f>IF(Sheet1!D207&lt;&gt;"",Sheet1!D207,"")</f>
        <v/>
      </c>
      <c r="E187" s="7" t="b">
        <f>IF(Sheet1!E207=1,"N",IF(ISNUMBER(B207),"Y"))</f>
        <v>0</v>
      </c>
      <c r="F187" s="7" t="str">
        <f>IF(Sheet1!F207&lt;&gt;"",Sheet1!F207,"")</f>
        <v/>
      </c>
      <c r="G187" s="7" t="str">
        <f>IF(Sheet1!G207&lt;&gt;"",Sheet1!G207,"")</f>
        <v/>
      </c>
      <c r="H187" s="7" t="str">
        <f>IF(Sheet1!H207&lt;&gt;"",Sheet1!H207,"")</f>
        <v/>
      </c>
      <c r="I187" s="7" t="str">
        <f>IF(Sheet1!I207&lt;&gt;"",Sheet1!I207,"")</f>
        <v/>
      </c>
      <c r="J187" s="7" t="str">
        <f>IF(Sheet1!J207&lt;&gt;"",Sheet1!J207,"")</f>
        <v/>
      </c>
      <c r="K187" s="7" t="str">
        <f>IF(Sheet1!K207&lt;&gt;"",Sheet1!K207,"")</f>
        <v/>
      </c>
      <c r="L187" s="7" t="str">
        <f>IF(Sheet1!L307&lt;&gt;"",Sheet1!L207,"")</f>
        <v/>
      </c>
    </row>
    <row r="188" spans="1:12" x14ac:dyDescent="0.35">
      <c r="A188" s="72" t="str">
        <f>IF(Sheet1!A208&lt;&gt;"",Sheet1!A208,"")</f>
        <v/>
      </c>
      <c r="B188" s="7" t="str">
        <f>IF(Sheet1!B208&lt;&gt;"",Sheet1!B208,"")</f>
        <v/>
      </c>
      <c r="C188" s="7" t="str">
        <f>IF(Sheet1!C208&lt;&gt;"",Sheet1!C208,"")</f>
        <v/>
      </c>
      <c r="D188" s="7" t="str">
        <f>IF(Sheet1!D208&lt;&gt;"",Sheet1!D208,"")</f>
        <v/>
      </c>
      <c r="E188" s="7" t="b">
        <f>IF(Sheet1!E208=1,"N",IF(ISNUMBER(B208),"Y"))</f>
        <v>0</v>
      </c>
      <c r="F188" s="7" t="str">
        <f>IF(Sheet1!F208&lt;&gt;"",Sheet1!F208,"")</f>
        <v/>
      </c>
      <c r="G188" s="7" t="str">
        <f>IF(Sheet1!G208&lt;&gt;"",Sheet1!G208,"")</f>
        <v/>
      </c>
      <c r="H188" s="7" t="str">
        <f>IF(Sheet1!H208&lt;&gt;"",Sheet1!H208,"")</f>
        <v/>
      </c>
      <c r="I188" s="7" t="str">
        <f>IF(Sheet1!I208&lt;&gt;"",Sheet1!I208,"")</f>
        <v/>
      </c>
      <c r="J188" s="7" t="str">
        <f>IF(Sheet1!J208&lt;&gt;"",Sheet1!J208,"")</f>
        <v/>
      </c>
      <c r="K188" s="7" t="str">
        <f>IF(Sheet1!K208&lt;&gt;"",Sheet1!K208,"")</f>
        <v/>
      </c>
      <c r="L188" s="7" t="str">
        <f>IF(Sheet1!L308&lt;&gt;"",Sheet1!L208,"")</f>
        <v/>
      </c>
    </row>
    <row r="189" spans="1:12" x14ac:dyDescent="0.35">
      <c r="A189" s="72" t="str">
        <f>IF(Sheet1!A209&lt;&gt;"",Sheet1!A209,"")</f>
        <v/>
      </c>
      <c r="B189" s="7" t="str">
        <f>IF(Sheet1!B209&lt;&gt;"",Sheet1!B209,"")</f>
        <v/>
      </c>
      <c r="C189" s="7" t="str">
        <f>IF(Sheet1!C209&lt;&gt;"",Sheet1!C209,"")</f>
        <v/>
      </c>
      <c r="D189" s="7" t="str">
        <f>IF(Sheet1!D209&lt;&gt;"",Sheet1!D209,"")</f>
        <v/>
      </c>
      <c r="E189" s="7" t="b">
        <f>IF(Sheet1!E209=1,"N",IF(ISNUMBER(B209),"Y"))</f>
        <v>0</v>
      </c>
      <c r="F189" s="7" t="str">
        <f>IF(Sheet1!F209&lt;&gt;"",Sheet1!F209,"")</f>
        <v/>
      </c>
      <c r="G189" s="7" t="str">
        <f>IF(Sheet1!G209&lt;&gt;"",Sheet1!G209,"")</f>
        <v/>
      </c>
      <c r="H189" s="7" t="str">
        <f>IF(Sheet1!H209&lt;&gt;"",Sheet1!H209,"")</f>
        <v/>
      </c>
      <c r="I189" s="7" t="str">
        <f>IF(Sheet1!I209&lt;&gt;"",Sheet1!I209,"")</f>
        <v/>
      </c>
      <c r="J189" s="7" t="str">
        <f>IF(Sheet1!J209&lt;&gt;"",Sheet1!J209,"")</f>
        <v/>
      </c>
      <c r="K189" s="7" t="str">
        <f>IF(Sheet1!K209&lt;&gt;"",Sheet1!K209,"")</f>
        <v/>
      </c>
      <c r="L189" s="7" t="str">
        <f>IF(Sheet1!L309&lt;&gt;"",Sheet1!L209,"")</f>
        <v/>
      </c>
    </row>
    <row r="190" spans="1:12" x14ac:dyDescent="0.35">
      <c r="A190" s="72" t="str">
        <f>IF(Sheet1!A210&lt;&gt;"",Sheet1!A210,"")</f>
        <v/>
      </c>
      <c r="B190" s="7" t="str">
        <f>IF(Sheet1!B210&lt;&gt;"",Sheet1!B210,"")</f>
        <v/>
      </c>
      <c r="C190" s="7" t="str">
        <f>IF(Sheet1!C210&lt;&gt;"",Sheet1!C210,"")</f>
        <v/>
      </c>
      <c r="D190" s="7" t="str">
        <f>IF(Sheet1!D210&lt;&gt;"",Sheet1!D210,"")</f>
        <v/>
      </c>
      <c r="E190" s="7" t="b">
        <f>IF(Sheet1!E210=1,"N",IF(ISNUMBER(B210),"Y"))</f>
        <v>0</v>
      </c>
      <c r="F190" s="7" t="str">
        <f>IF(Sheet1!F210&lt;&gt;"",Sheet1!F210,"")</f>
        <v/>
      </c>
      <c r="G190" s="7" t="str">
        <f>IF(Sheet1!G210&lt;&gt;"",Sheet1!G210,"")</f>
        <v/>
      </c>
      <c r="H190" s="7" t="str">
        <f>IF(Sheet1!H210&lt;&gt;"",Sheet1!H210,"")</f>
        <v/>
      </c>
      <c r="I190" s="7" t="str">
        <f>IF(Sheet1!I210&lt;&gt;"",Sheet1!I210,"")</f>
        <v/>
      </c>
      <c r="J190" s="7" t="str">
        <f>IF(Sheet1!J210&lt;&gt;"",Sheet1!J210,"")</f>
        <v/>
      </c>
      <c r="K190" s="7" t="str">
        <f>IF(Sheet1!K210&lt;&gt;"",Sheet1!K210,"")</f>
        <v/>
      </c>
      <c r="L190" s="7" t="str">
        <f>IF(Sheet1!L310&lt;&gt;"",Sheet1!L210,"")</f>
        <v/>
      </c>
    </row>
    <row r="191" spans="1:12" x14ac:dyDescent="0.35">
      <c r="A191" s="72" t="str">
        <f>IF(Sheet1!A211&lt;&gt;"",Sheet1!A211,"")</f>
        <v/>
      </c>
      <c r="B191" s="7" t="str">
        <f>IF(Sheet1!B211&lt;&gt;"",Sheet1!B211,"")</f>
        <v/>
      </c>
      <c r="C191" s="7" t="str">
        <f>IF(Sheet1!C211&lt;&gt;"",Sheet1!C211,"")</f>
        <v/>
      </c>
      <c r="D191" s="7" t="str">
        <f>IF(Sheet1!D211&lt;&gt;"",Sheet1!D211,"")</f>
        <v/>
      </c>
      <c r="E191" s="7" t="b">
        <f>IF(Sheet1!E211=1,"N",IF(ISNUMBER(B211),"Y"))</f>
        <v>0</v>
      </c>
      <c r="F191" s="7" t="str">
        <f>IF(Sheet1!F211&lt;&gt;"",Sheet1!F211,"")</f>
        <v/>
      </c>
      <c r="G191" s="7" t="str">
        <f>IF(Sheet1!G211&lt;&gt;"",Sheet1!G211,"")</f>
        <v/>
      </c>
      <c r="H191" s="7" t="str">
        <f>IF(Sheet1!H211&lt;&gt;"",Sheet1!H211,"")</f>
        <v/>
      </c>
      <c r="I191" s="7" t="str">
        <f>IF(Sheet1!I211&lt;&gt;"",Sheet1!I211,"")</f>
        <v/>
      </c>
      <c r="J191" s="7" t="str">
        <f>IF(Sheet1!J211&lt;&gt;"",Sheet1!J211,"")</f>
        <v/>
      </c>
      <c r="K191" s="7" t="str">
        <f>IF(Sheet1!K211&lt;&gt;"",Sheet1!K211,"")</f>
        <v/>
      </c>
      <c r="L191" s="7" t="str">
        <f>IF(Sheet1!L311&lt;&gt;"",Sheet1!L211,"")</f>
        <v/>
      </c>
    </row>
    <row r="192" spans="1:12" x14ac:dyDescent="0.35">
      <c r="A192" s="72" t="str">
        <f>IF(Sheet1!A212&lt;&gt;"",Sheet1!A212,"")</f>
        <v/>
      </c>
      <c r="B192" s="7" t="str">
        <f>IF(Sheet1!B212&lt;&gt;"",Sheet1!B212,"")</f>
        <v/>
      </c>
      <c r="C192" s="7" t="str">
        <f>IF(Sheet1!C212&lt;&gt;"",Sheet1!C212,"")</f>
        <v/>
      </c>
      <c r="D192" s="7" t="str">
        <f>IF(Sheet1!D212&lt;&gt;"",Sheet1!D212,"")</f>
        <v/>
      </c>
      <c r="E192" s="7" t="b">
        <f>IF(Sheet1!E212=1,"N",IF(ISNUMBER(B212),"Y"))</f>
        <v>0</v>
      </c>
      <c r="F192" s="7" t="str">
        <f>IF(Sheet1!F212&lt;&gt;"",Sheet1!F212,"")</f>
        <v/>
      </c>
      <c r="G192" s="7" t="str">
        <f>IF(Sheet1!G212&lt;&gt;"",Sheet1!G212,"")</f>
        <v/>
      </c>
      <c r="H192" s="7" t="str">
        <f>IF(Sheet1!H212&lt;&gt;"",Sheet1!H212,"")</f>
        <v/>
      </c>
      <c r="I192" s="7" t="str">
        <f>IF(Sheet1!I212&lt;&gt;"",Sheet1!I212,"")</f>
        <v/>
      </c>
      <c r="J192" s="7" t="str">
        <f>IF(Sheet1!J212&lt;&gt;"",Sheet1!J212,"")</f>
        <v/>
      </c>
      <c r="K192" s="7" t="str">
        <f>IF(Sheet1!K212&lt;&gt;"",Sheet1!K212,"")</f>
        <v/>
      </c>
      <c r="L192" s="7" t="str">
        <f>IF(Sheet1!L312&lt;&gt;"",Sheet1!L212,"")</f>
        <v/>
      </c>
    </row>
    <row r="193" spans="1:12" x14ac:dyDescent="0.35">
      <c r="A193" s="72" t="str">
        <f>IF(Sheet1!A213&lt;&gt;"",Sheet1!A213,"")</f>
        <v/>
      </c>
      <c r="B193" s="7" t="str">
        <f>IF(Sheet1!B213&lt;&gt;"",Sheet1!B213,"")</f>
        <v/>
      </c>
      <c r="C193" s="7" t="str">
        <f>IF(Sheet1!C213&lt;&gt;"",Sheet1!C213,"")</f>
        <v/>
      </c>
      <c r="D193" s="7" t="str">
        <f>IF(Sheet1!D213&lt;&gt;"",Sheet1!D213,"")</f>
        <v/>
      </c>
      <c r="E193" s="7" t="b">
        <f>IF(Sheet1!E213=1,"N",IF(ISNUMBER(B213),"Y"))</f>
        <v>0</v>
      </c>
      <c r="F193" s="7" t="str">
        <f>IF(Sheet1!F213&lt;&gt;"",Sheet1!F213,"")</f>
        <v/>
      </c>
      <c r="G193" s="7" t="str">
        <f>IF(Sheet1!G213&lt;&gt;"",Sheet1!G213,"")</f>
        <v/>
      </c>
      <c r="H193" s="7" t="str">
        <f>IF(Sheet1!H213&lt;&gt;"",Sheet1!H213,"")</f>
        <v/>
      </c>
      <c r="I193" s="7" t="str">
        <f>IF(Sheet1!I213&lt;&gt;"",Sheet1!I213,"")</f>
        <v/>
      </c>
      <c r="J193" s="7" t="str">
        <f>IF(Sheet1!J213&lt;&gt;"",Sheet1!J213,"")</f>
        <v/>
      </c>
      <c r="K193" s="7" t="str">
        <f>IF(Sheet1!K213&lt;&gt;"",Sheet1!K213,"")</f>
        <v/>
      </c>
      <c r="L193" s="7" t="str">
        <f>IF(Sheet1!L313&lt;&gt;"",Sheet1!L213,"")</f>
        <v/>
      </c>
    </row>
    <row r="194" spans="1:12" x14ac:dyDescent="0.35">
      <c r="A194" s="72" t="str">
        <f>IF(Sheet1!A214&lt;&gt;"",Sheet1!A214,"")</f>
        <v/>
      </c>
      <c r="B194" s="7" t="str">
        <f>IF(Sheet1!B214&lt;&gt;"",Sheet1!B214,"")</f>
        <v/>
      </c>
      <c r="C194" s="7" t="str">
        <f>IF(Sheet1!C214&lt;&gt;"",Sheet1!C214,"")</f>
        <v/>
      </c>
      <c r="D194" s="7" t="str">
        <f>IF(Sheet1!D214&lt;&gt;"",Sheet1!D214,"")</f>
        <v/>
      </c>
      <c r="E194" s="7" t="b">
        <f>IF(Sheet1!E214=1,"N",IF(ISNUMBER(B214),"Y"))</f>
        <v>0</v>
      </c>
      <c r="F194" s="7" t="str">
        <f>IF(Sheet1!F214&lt;&gt;"",Sheet1!F214,"")</f>
        <v/>
      </c>
      <c r="G194" s="7" t="str">
        <f>IF(Sheet1!G214&lt;&gt;"",Sheet1!G214,"")</f>
        <v/>
      </c>
      <c r="H194" s="7" t="str">
        <f>IF(Sheet1!H214&lt;&gt;"",Sheet1!H214,"")</f>
        <v/>
      </c>
      <c r="I194" s="7" t="str">
        <f>IF(Sheet1!I214&lt;&gt;"",Sheet1!I214,"")</f>
        <v/>
      </c>
      <c r="J194" s="7" t="str">
        <f>IF(Sheet1!J214&lt;&gt;"",Sheet1!J214,"")</f>
        <v/>
      </c>
      <c r="K194" s="7" t="str">
        <f>IF(Sheet1!K214&lt;&gt;"",Sheet1!K214,"")</f>
        <v/>
      </c>
      <c r="L194" s="7" t="str">
        <f>IF(Sheet1!L314&lt;&gt;"",Sheet1!L214,"")</f>
        <v/>
      </c>
    </row>
    <row r="195" spans="1:12" x14ac:dyDescent="0.35">
      <c r="A195" s="72" t="str">
        <f>IF(Sheet1!A215&lt;&gt;"",Sheet1!A215,"")</f>
        <v/>
      </c>
      <c r="B195" s="7" t="str">
        <f>IF(Sheet1!B215&lt;&gt;"",Sheet1!B215,"")</f>
        <v/>
      </c>
      <c r="C195" s="7" t="str">
        <f>IF(Sheet1!C215&lt;&gt;"",Sheet1!C215,"")</f>
        <v/>
      </c>
      <c r="D195" s="7" t="str">
        <f>IF(Sheet1!D215&lt;&gt;"",Sheet1!D215,"")</f>
        <v/>
      </c>
      <c r="E195" s="7" t="b">
        <f>IF(Sheet1!E215=1,"N",IF(ISNUMBER(B215),"Y"))</f>
        <v>0</v>
      </c>
      <c r="F195" s="7" t="str">
        <f>IF(Sheet1!F215&lt;&gt;"",Sheet1!F215,"")</f>
        <v/>
      </c>
      <c r="G195" s="7" t="str">
        <f>IF(Sheet1!G215&lt;&gt;"",Sheet1!G215,"")</f>
        <v/>
      </c>
      <c r="H195" s="7" t="str">
        <f>IF(Sheet1!H215&lt;&gt;"",Sheet1!H215,"")</f>
        <v/>
      </c>
      <c r="I195" s="7" t="str">
        <f>IF(Sheet1!I215&lt;&gt;"",Sheet1!I215,"")</f>
        <v/>
      </c>
      <c r="J195" s="7" t="str">
        <f>IF(Sheet1!J215&lt;&gt;"",Sheet1!J215,"")</f>
        <v/>
      </c>
      <c r="K195" s="7" t="str">
        <f>IF(Sheet1!K215&lt;&gt;"",Sheet1!K215,"")</f>
        <v/>
      </c>
      <c r="L195" s="7" t="str">
        <f>IF(Sheet1!L315&lt;&gt;"",Sheet1!L215,"")</f>
        <v/>
      </c>
    </row>
    <row r="196" spans="1:12" x14ac:dyDescent="0.35">
      <c r="A196" s="72" t="str">
        <f>IF(Sheet1!A216&lt;&gt;"",Sheet1!A216,"")</f>
        <v/>
      </c>
      <c r="B196" s="7" t="str">
        <f>IF(Sheet1!B216&lt;&gt;"",Sheet1!B216,"")</f>
        <v/>
      </c>
      <c r="C196" s="7" t="str">
        <f>IF(Sheet1!C216&lt;&gt;"",Sheet1!C216,"")</f>
        <v/>
      </c>
      <c r="D196" s="7" t="str">
        <f>IF(Sheet1!D216&lt;&gt;"",Sheet1!D216,"")</f>
        <v/>
      </c>
      <c r="E196" s="7" t="b">
        <f>IF(Sheet1!E216=1,"N",IF(ISNUMBER(B216),"Y"))</f>
        <v>0</v>
      </c>
      <c r="F196" s="7" t="str">
        <f>IF(Sheet1!F216&lt;&gt;"",Sheet1!F216,"")</f>
        <v/>
      </c>
      <c r="G196" s="7" t="str">
        <f>IF(Sheet1!G216&lt;&gt;"",Sheet1!G216,"")</f>
        <v/>
      </c>
      <c r="H196" s="7" t="str">
        <f>IF(Sheet1!H216&lt;&gt;"",Sheet1!H216,"")</f>
        <v/>
      </c>
      <c r="I196" s="7" t="str">
        <f>IF(Sheet1!I216&lt;&gt;"",Sheet1!I216,"")</f>
        <v/>
      </c>
      <c r="J196" s="7" t="str">
        <f>IF(Sheet1!J216&lt;&gt;"",Sheet1!J216,"")</f>
        <v/>
      </c>
      <c r="K196" s="7" t="str">
        <f>IF(Sheet1!K216&lt;&gt;"",Sheet1!K216,"")</f>
        <v/>
      </c>
      <c r="L196" s="7" t="str">
        <f>IF(Sheet1!L316&lt;&gt;"",Sheet1!L216,"")</f>
        <v/>
      </c>
    </row>
    <row r="197" spans="1:12" x14ac:dyDescent="0.35">
      <c r="A197" s="72" t="str">
        <f>IF(Sheet1!A217&lt;&gt;"",Sheet1!A217,"")</f>
        <v/>
      </c>
      <c r="B197" s="7" t="str">
        <f>IF(Sheet1!B217&lt;&gt;"",Sheet1!B217,"")</f>
        <v/>
      </c>
      <c r="C197" s="7" t="str">
        <f>IF(Sheet1!C217&lt;&gt;"",Sheet1!C217,"")</f>
        <v/>
      </c>
      <c r="D197" s="7" t="str">
        <f>IF(Sheet1!D217&lt;&gt;"",Sheet1!D217,"")</f>
        <v/>
      </c>
      <c r="E197" s="7" t="b">
        <f>IF(Sheet1!E217=1,"N",IF(ISNUMBER(B217),"Y"))</f>
        <v>0</v>
      </c>
      <c r="F197" s="7" t="str">
        <f>IF(Sheet1!F217&lt;&gt;"",Sheet1!F217,"")</f>
        <v/>
      </c>
      <c r="G197" s="7" t="str">
        <f>IF(Sheet1!G217&lt;&gt;"",Sheet1!G217,"")</f>
        <v/>
      </c>
      <c r="H197" s="7" t="str">
        <f>IF(Sheet1!H217&lt;&gt;"",Sheet1!H217,"")</f>
        <v/>
      </c>
      <c r="I197" s="7" t="str">
        <f>IF(Sheet1!I217&lt;&gt;"",Sheet1!I217,"")</f>
        <v/>
      </c>
      <c r="J197" s="7" t="str">
        <f>IF(Sheet1!J217&lt;&gt;"",Sheet1!J217,"")</f>
        <v/>
      </c>
      <c r="K197" s="7" t="str">
        <f>IF(Sheet1!K217&lt;&gt;"",Sheet1!K217,"")</f>
        <v/>
      </c>
      <c r="L197" s="7" t="str">
        <f>IF(Sheet1!L317&lt;&gt;"",Sheet1!L217,"")</f>
        <v/>
      </c>
    </row>
    <row r="198" spans="1:12" x14ac:dyDescent="0.35">
      <c r="A198" s="72" t="str">
        <f>IF(Sheet1!A218&lt;&gt;"",Sheet1!A218,"")</f>
        <v/>
      </c>
      <c r="B198" s="7" t="str">
        <f>IF(Sheet1!B218&lt;&gt;"",Sheet1!B218,"")</f>
        <v/>
      </c>
      <c r="C198" s="7" t="str">
        <f>IF(Sheet1!C218&lt;&gt;"",Sheet1!C218,"")</f>
        <v/>
      </c>
      <c r="D198" s="7" t="str">
        <f>IF(Sheet1!D218&lt;&gt;"",Sheet1!D218,"")</f>
        <v/>
      </c>
      <c r="E198" s="7" t="b">
        <f>IF(Sheet1!E218=1,"N",IF(ISNUMBER(B218),"Y"))</f>
        <v>0</v>
      </c>
      <c r="F198" s="7" t="str">
        <f>IF(Sheet1!F218&lt;&gt;"",Sheet1!F218,"")</f>
        <v/>
      </c>
      <c r="G198" s="7" t="str">
        <f>IF(Sheet1!G218&lt;&gt;"",Sheet1!G218,"")</f>
        <v/>
      </c>
      <c r="H198" s="7" t="str">
        <f>IF(Sheet1!H218&lt;&gt;"",Sheet1!H218,"")</f>
        <v/>
      </c>
      <c r="I198" s="7" t="str">
        <f>IF(Sheet1!I218&lt;&gt;"",Sheet1!I218,"")</f>
        <v/>
      </c>
      <c r="J198" s="7" t="str">
        <f>IF(Sheet1!J218&lt;&gt;"",Sheet1!J218,"")</f>
        <v/>
      </c>
      <c r="K198" s="7" t="str">
        <f>IF(Sheet1!K218&lt;&gt;"",Sheet1!K218,"")</f>
        <v/>
      </c>
      <c r="L198" s="7" t="str">
        <f>IF(Sheet1!L318&lt;&gt;"",Sheet1!L218,"")</f>
        <v/>
      </c>
    </row>
    <row r="199" spans="1:12" x14ac:dyDescent="0.35">
      <c r="A199" s="72" t="str">
        <f>IF(Sheet1!A219&lt;&gt;"",Sheet1!A219,"")</f>
        <v/>
      </c>
      <c r="B199" s="7" t="str">
        <f>IF(Sheet1!B219&lt;&gt;"",Sheet1!B219,"")</f>
        <v/>
      </c>
      <c r="C199" s="7" t="str">
        <f>IF(Sheet1!C219&lt;&gt;"",Sheet1!C219,"")</f>
        <v/>
      </c>
      <c r="D199" s="7" t="str">
        <f>IF(Sheet1!D219&lt;&gt;"",Sheet1!D219,"")</f>
        <v/>
      </c>
      <c r="E199" s="7" t="b">
        <f>IF(Sheet1!E219=1,"N",IF(ISNUMBER(B219),"Y"))</f>
        <v>0</v>
      </c>
      <c r="F199" s="7" t="str">
        <f>IF(Sheet1!F219&lt;&gt;"",Sheet1!F219,"")</f>
        <v/>
      </c>
      <c r="G199" s="7" t="str">
        <f>IF(Sheet1!G219&lt;&gt;"",Sheet1!G219,"")</f>
        <v/>
      </c>
      <c r="H199" s="7" t="str">
        <f>IF(Sheet1!H219&lt;&gt;"",Sheet1!H219,"")</f>
        <v/>
      </c>
      <c r="I199" s="7" t="str">
        <f>IF(Sheet1!I219&lt;&gt;"",Sheet1!I219,"")</f>
        <v/>
      </c>
      <c r="J199" s="7" t="str">
        <f>IF(Sheet1!J219&lt;&gt;"",Sheet1!J219,"")</f>
        <v/>
      </c>
      <c r="K199" s="7" t="str">
        <f>IF(Sheet1!K219&lt;&gt;"",Sheet1!K219,"")</f>
        <v/>
      </c>
      <c r="L199" s="7" t="str">
        <f>IF(Sheet1!L319&lt;&gt;"",Sheet1!L219,"")</f>
        <v/>
      </c>
    </row>
    <row r="200" spans="1:12" x14ac:dyDescent="0.35">
      <c r="A200" s="72" t="str">
        <f>IF(Sheet1!A220&lt;&gt;"",Sheet1!A220,"")</f>
        <v/>
      </c>
      <c r="B200" s="7" t="str">
        <f>IF(Sheet1!B220&lt;&gt;"",Sheet1!B220,"")</f>
        <v/>
      </c>
      <c r="C200" s="7" t="str">
        <f>IF(Sheet1!C220&lt;&gt;"",Sheet1!C220,"")</f>
        <v/>
      </c>
      <c r="D200" s="7" t="str">
        <f>IF(Sheet1!D220&lt;&gt;"",Sheet1!D220,"")</f>
        <v/>
      </c>
      <c r="E200" s="7" t="b">
        <f>IF(Sheet1!E220=1,"N",IF(ISNUMBER(B220),"Y"))</f>
        <v>0</v>
      </c>
      <c r="F200" s="7" t="str">
        <f>IF(Sheet1!F220&lt;&gt;"",Sheet1!F220,"")</f>
        <v/>
      </c>
      <c r="G200" s="7" t="str">
        <f>IF(Sheet1!G220&lt;&gt;"",Sheet1!G220,"")</f>
        <v/>
      </c>
      <c r="H200" s="7" t="str">
        <f>IF(Sheet1!H220&lt;&gt;"",Sheet1!H220,"")</f>
        <v/>
      </c>
      <c r="I200" s="7" t="str">
        <f>IF(Sheet1!I220&lt;&gt;"",Sheet1!I220,"")</f>
        <v/>
      </c>
      <c r="J200" s="7" t="str">
        <f>IF(Sheet1!J220&lt;&gt;"",Sheet1!J220,"")</f>
        <v/>
      </c>
      <c r="K200" s="7" t="str">
        <f>IF(Sheet1!K220&lt;&gt;"",Sheet1!K220,"")</f>
        <v/>
      </c>
      <c r="L200" s="7" t="str">
        <f>IF(Sheet1!L320&lt;&gt;"",Sheet1!L220,"")</f>
        <v/>
      </c>
    </row>
    <row r="201" spans="1:12" x14ac:dyDescent="0.35">
      <c r="A201" s="72" t="str">
        <f>IF(Sheet1!A221&lt;&gt;"",Sheet1!A221,"")</f>
        <v/>
      </c>
      <c r="B201" s="7" t="str">
        <f>IF(Sheet1!B221&lt;&gt;"",Sheet1!B221,"")</f>
        <v/>
      </c>
      <c r="C201" s="7" t="str">
        <f>IF(Sheet1!C221&lt;&gt;"",Sheet1!C221,"")</f>
        <v/>
      </c>
      <c r="D201" s="7" t="str">
        <f>IF(Sheet1!D221&lt;&gt;"",Sheet1!D221,"")</f>
        <v/>
      </c>
      <c r="E201" s="7" t="b">
        <f>IF(Sheet1!E221=1,"N",IF(ISNUMBER(B221),"Y"))</f>
        <v>0</v>
      </c>
      <c r="F201" s="7" t="str">
        <f>IF(Sheet1!F221&lt;&gt;"",Sheet1!F221,"")</f>
        <v/>
      </c>
      <c r="G201" s="7" t="str">
        <f>IF(Sheet1!G221&lt;&gt;"",Sheet1!G221,"")</f>
        <v/>
      </c>
      <c r="H201" s="7" t="str">
        <f>IF(Sheet1!H221&lt;&gt;"",Sheet1!H221,"")</f>
        <v/>
      </c>
      <c r="I201" s="7" t="str">
        <f>IF(Sheet1!I221&lt;&gt;"",Sheet1!I221,"")</f>
        <v/>
      </c>
      <c r="J201" s="7" t="str">
        <f>IF(Sheet1!J221&lt;&gt;"",Sheet1!J221,"")</f>
        <v/>
      </c>
      <c r="K201" s="7" t="str">
        <f>IF(Sheet1!K221&lt;&gt;"",Sheet1!K221,"")</f>
        <v/>
      </c>
      <c r="L201" s="7" t="str">
        <f>IF(Sheet1!L321&lt;&gt;"",Sheet1!L221,"")</f>
        <v/>
      </c>
    </row>
    <row r="202" spans="1:12" x14ac:dyDescent="0.35">
      <c r="A202" s="72" t="str">
        <f>IF(Sheet1!A222&lt;&gt;"",Sheet1!A222,"")</f>
        <v/>
      </c>
      <c r="B202" s="7" t="str">
        <f>IF(Sheet1!B222&lt;&gt;"",Sheet1!B222,"")</f>
        <v/>
      </c>
      <c r="C202" s="7" t="str">
        <f>IF(Sheet1!C222&lt;&gt;"",Sheet1!C222,"")</f>
        <v/>
      </c>
      <c r="D202" s="7" t="str">
        <f>IF(Sheet1!D222&lt;&gt;"",Sheet1!D222,"")</f>
        <v/>
      </c>
      <c r="E202" s="7" t="b">
        <f>IF(Sheet1!E222=1,"N",IF(ISNUMBER(B222),"Y"))</f>
        <v>0</v>
      </c>
      <c r="F202" s="7" t="str">
        <f>IF(Sheet1!F222&lt;&gt;"",Sheet1!F222,"")</f>
        <v/>
      </c>
      <c r="G202" s="7" t="str">
        <f>IF(Sheet1!G222&lt;&gt;"",Sheet1!G222,"")</f>
        <v/>
      </c>
      <c r="H202" s="7" t="str">
        <f>IF(Sheet1!H222&lt;&gt;"",Sheet1!H222,"")</f>
        <v/>
      </c>
      <c r="I202" s="7" t="str">
        <f>IF(Sheet1!I222&lt;&gt;"",Sheet1!I222,"")</f>
        <v/>
      </c>
      <c r="J202" s="7" t="str">
        <f>IF(Sheet1!J222&lt;&gt;"",Sheet1!J222,"")</f>
        <v/>
      </c>
      <c r="K202" s="7" t="str">
        <f>IF(Sheet1!K222&lt;&gt;"",Sheet1!K222,"")</f>
        <v/>
      </c>
      <c r="L202" s="7" t="str">
        <f>IF(Sheet1!L322&lt;&gt;"",Sheet1!L222,"")</f>
        <v/>
      </c>
    </row>
    <row r="203" spans="1:12" x14ac:dyDescent="0.35">
      <c r="A203" s="72" t="str">
        <f>IF(Sheet1!A223&lt;&gt;"",Sheet1!A223,"")</f>
        <v/>
      </c>
      <c r="B203" s="7" t="str">
        <f>IF(Sheet1!B223&lt;&gt;"",Sheet1!B223,"")</f>
        <v/>
      </c>
      <c r="C203" s="7" t="str">
        <f>IF(Sheet1!C223&lt;&gt;"",Sheet1!C223,"")</f>
        <v/>
      </c>
      <c r="D203" s="7" t="str">
        <f>IF(Sheet1!D223&lt;&gt;"",Sheet1!D223,"")</f>
        <v/>
      </c>
      <c r="E203" s="7" t="b">
        <f>IF(Sheet1!E223=1,"N",IF(ISNUMBER(B223),"Y"))</f>
        <v>0</v>
      </c>
      <c r="F203" s="7" t="str">
        <f>IF(Sheet1!F223&lt;&gt;"",Sheet1!F223,"")</f>
        <v/>
      </c>
      <c r="G203" s="7" t="str">
        <f>IF(Sheet1!G223&lt;&gt;"",Sheet1!G223,"")</f>
        <v/>
      </c>
      <c r="H203" s="7" t="str">
        <f>IF(Sheet1!H223&lt;&gt;"",Sheet1!H223,"")</f>
        <v/>
      </c>
      <c r="I203" s="7" t="str">
        <f>IF(Sheet1!I223&lt;&gt;"",Sheet1!I223,"")</f>
        <v/>
      </c>
      <c r="J203" s="7" t="str">
        <f>IF(Sheet1!J223&lt;&gt;"",Sheet1!J223,"")</f>
        <v/>
      </c>
      <c r="K203" s="7" t="str">
        <f>IF(Sheet1!K223&lt;&gt;"",Sheet1!K223,"")</f>
        <v/>
      </c>
      <c r="L203" s="7" t="str">
        <f>IF(Sheet1!L323&lt;&gt;"",Sheet1!L223,"")</f>
        <v/>
      </c>
    </row>
    <row r="204" spans="1:12" x14ac:dyDescent="0.35">
      <c r="A204" s="72" t="str">
        <f>IF(Sheet1!A224&lt;&gt;"",Sheet1!A224,"")</f>
        <v/>
      </c>
      <c r="B204" s="7" t="str">
        <f>IF(Sheet1!B224&lt;&gt;"",Sheet1!B224,"")</f>
        <v/>
      </c>
      <c r="C204" s="7" t="str">
        <f>IF(Sheet1!C224&lt;&gt;"",Sheet1!C224,"")</f>
        <v/>
      </c>
      <c r="D204" s="7" t="str">
        <f>IF(Sheet1!D224&lt;&gt;"",Sheet1!D224,"")</f>
        <v/>
      </c>
      <c r="E204" s="7" t="b">
        <f>IF(Sheet1!E224=1,"N",IF(ISNUMBER(B224),"Y"))</f>
        <v>0</v>
      </c>
      <c r="F204" s="7" t="str">
        <f>IF(Sheet1!F224&lt;&gt;"",Sheet1!F224,"")</f>
        <v/>
      </c>
      <c r="G204" s="7" t="str">
        <f>IF(Sheet1!G224&lt;&gt;"",Sheet1!G224,"")</f>
        <v/>
      </c>
      <c r="H204" s="7" t="str">
        <f>IF(Sheet1!H224&lt;&gt;"",Sheet1!H224,"")</f>
        <v/>
      </c>
      <c r="I204" s="7" t="str">
        <f>IF(Sheet1!I224&lt;&gt;"",Sheet1!I224,"")</f>
        <v/>
      </c>
      <c r="J204" s="7" t="str">
        <f>IF(Sheet1!J224&lt;&gt;"",Sheet1!J224,"")</f>
        <v/>
      </c>
      <c r="K204" s="7" t="str">
        <f>IF(Sheet1!K224&lt;&gt;"",Sheet1!K224,"")</f>
        <v/>
      </c>
      <c r="L204" s="7" t="str">
        <f>IF(Sheet1!L324&lt;&gt;"",Sheet1!L224,"")</f>
        <v/>
      </c>
    </row>
    <row r="205" spans="1:12" x14ac:dyDescent="0.35">
      <c r="A205" s="72" t="str">
        <f>IF(Sheet1!A225&lt;&gt;"",Sheet1!A225,"")</f>
        <v/>
      </c>
      <c r="B205" s="7" t="str">
        <f>IF(Sheet1!B225&lt;&gt;"",Sheet1!B225,"")</f>
        <v/>
      </c>
      <c r="C205" s="7" t="str">
        <f>IF(Sheet1!C225&lt;&gt;"",Sheet1!C225,"")</f>
        <v/>
      </c>
      <c r="D205" s="7" t="str">
        <f>IF(Sheet1!D225&lt;&gt;"",Sheet1!D225,"")</f>
        <v/>
      </c>
      <c r="E205" s="7" t="b">
        <f>IF(Sheet1!E225=1,"N",IF(ISNUMBER(B225),"Y"))</f>
        <v>0</v>
      </c>
      <c r="F205" s="7" t="str">
        <f>IF(Sheet1!F225&lt;&gt;"",Sheet1!F225,"")</f>
        <v/>
      </c>
      <c r="G205" s="7" t="str">
        <f>IF(Sheet1!G225&lt;&gt;"",Sheet1!G225,"")</f>
        <v/>
      </c>
      <c r="H205" s="7" t="str">
        <f>IF(Sheet1!H225&lt;&gt;"",Sheet1!H225,"")</f>
        <v/>
      </c>
      <c r="I205" s="7" t="str">
        <f>IF(Sheet1!I225&lt;&gt;"",Sheet1!I225,"")</f>
        <v/>
      </c>
      <c r="J205" s="7" t="str">
        <f>IF(Sheet1!J225&lt;&gt;"",Sheet1!J225,"")</f>
        <v/>
      </c>
      <c r="K205" s="7" t="str">
        <f>IF(Sheet1!K225&lt;&gt;"",Sheet1!K225,"")</f>
        <v/>
      </c>
      <c r="L205" s="7" t="str">
        <f>IF(Sheet1!L325&lt;&gt;"",Sheet1!L225,"")</f>
        <v/>
      </c>
    </row>
    <row r="206" spans="1:12" x14ac:dyDescent="0.35">
      <c r="A206" s="72" t="str">
        <f>IF(Sheet1!A226&lt;&gt;"",Sheet1!A226,"")</f>
        <v/>
      </c>
      <c r="B206" s="7" t="str">
        <f>IF(Sheet1!B226&lt;&gt;"",Sheet1!B226,"")</f>
        <v/>
      </c>
      <c r="C206" s="7" t="str">
        <f>IF(Sheet1!C226&lt;&gt;"",Sheet1!C226,"")</f>
        <v/>
      </c>
      <c r="D206" s="7" t="str">
        <f>IF(Sheet1!D226&lt;&gt;"",Sheet1!D226,"")</f>
        <v/>
      </c>
      <c r="E206" s="7" t="b">
        <f>IF(Sheet1!E226=1,"N",IF(ISNUMBER(B226),"Y"))</f>
        <v>0</v>
      </c>
      <c r="F206" s="7" t="str">
        <f>IF(Sheet1!F226&lt;&gt;"",Sheet1!F226,"")</f>
        <v/>
      </c>
      <c r="G206" s="7" t="str">
        <f>IF(Sheet1!G226&lt;&gt;"",Sheet1!G226,"")</f>
        <v/>
      </c>
      <c r="H206" s="7" t="str">
        <f>IF(Sheet1!H226&lt;&gt;"",Sheet1!H226,"")</f>
        <v/>
      </c>
      <c r="I206" s="7" t="str">
        <f>IF(Sheet1!I226&lt;&gt;"",Sheet1!I226,"")</f>
        <v/>
      </c>
      <c r="J206" s="7" t="str">
        <f>IF(Sheet1!J226&lt;&gt;"",Sheet1!J226,"")</f>
        <v/>
      </c>
      <c r="K206" s="7" t="str">
        <f>IF(Sheet1!K226&lt;&gt;"",Sheet1!K226,"")</f>
        <v/>
      </c>
      <c r="L206" s="7" t="str">
        <f>IF(Sheet1!L326&lt;&gt;"",Sheet1!L226,"")</f>
        <v/>
      </c>
    </row>
    <row r="207" spans="1:12" x14ac:dyDescent="0.35">
      <c r="A207" s="72" t="str">
        <f>IF(Sheet1!A227&lt;&gt;"",Sheet1!A227,"")</f>
        <v/>
      </c>
      <c r="B207" s="7" t="str">
        <f>IF(Sheet1!B227&lt;&gt;"",Sheet1!B227,"")</f>
        <v/>
      </c>
      <c r="C207" s="7" t="str">
        <f>IF(Sheet1!C227&lt;&gt;"",Sheet1!C227,"")</f>
        <v/>
      </c>
      <c r="D207" s="7" t="str">
        <f>IF(Sheet1!D227&lt;&gt;"",Sheet1!D227,"")</f>
        <v/>
      </c>
      <c r="E207" s="7" t="b">
        <f>IF(Sheet1!E227=1,"N",IF(ISNUMBER(B227),"Y"))</f>
        <v>0</v>
      </c>
      <c r="F207" s="7" t="str">
        <f>IF(Sheet1!F227&lt;&gt;"",Sheet1!F227,"")</f>
        <v/>
      </c>
      <c r="G207" s="7" t="str">
        <f>IF(Sheet1!G227&lt;&gt;"",Sheet1!G227,"")</f>
        <v/>
      </c>
      <c r="H207" s="7" t="str">
        <f>IF(Sheet1!H227&lt;&gt;"",Sheet1!H227,"")</f>
        <v/>
      </c>
      <c r="I207" s="7" t="str">
        <f>IF(Sheet1!I227&lt;&gt;"",Sheet1!I227,"")</f>
        <v/>
      </c>
      <c r="J207" s="7" t="str">
        <f>IF(Sheet1!J227&lt;&gt;"",Sheet1!J227,"")</f>
        <v/>
      </c>
      <c r="K207" s="7" t="str">
        <f>IF(Sheet1!K227&lt;&gt;"",Sheet1!K227,"")</f>
        <v/>
      </c>
      <c r="L207" s="7" t="str">
        <f>IF(Sheet1!L327&lt;&gt;"",Sheet1!L227,"")</f>
        <v/>
      </c>
    </row>
    <row r="208" spans="1:12" x14ac:dyDescent="0.35">
      <c r="A208" s="72" t="str">
        <f>IF(Sheet1!A228&lt;&gt;"",Sheet1!A228,"")</f>
        <v/>
      </c>
      <c r="B208" s="7" t="str">
        <f>IF(Sheet1!B228&lt;&gt;"",Sheet1!B228,"")</f>
        <v/>
      </c>
      <c r="C208" s="7" t="str">
        <f>IF(Sheet1!C228&lt;&gt;"",Sheet1!C228,"")</f>
        <v/>
      </c>
      <c r="D208" s="7" t="str">
        <f>IF(Sheet1!D228&lt;&gt;"",Sheet1!D228,"")</f>
        <v/>
      </c>
      <c r="E208" s="7" t="b">
        <f>IF(Sheet1!E228=1,"N",IF(ISNUMBER(B228),"Y"))</f>
        <v>0</v>
      </c>
      <c r="F208" s="7" t="str">
        <f>IF(Sheet1!F228&lt;&gt;"",Sheet1!F228,"")</f>
        <v/>
      </c>
      <c r="G208" s="7" t="str">
        <f>IF(Sheet1!G228&lt;&gt;"",Sheet1!G228,"")</f>
        <v/>
      </c>
      <c r="H208" s="7" t="str">
        <f>IF(Sheet1!H228&lt;&gt;"",Sheet1!H228,"")</f>
        <v/>
      </c>
      <c r="I208" s="7" t="str">
        <f>IF(Sheet1!I228&lt;&gt;"",Sheet1!I228,"")</f>
        <v/>
      </c>
      <c r="J208" s="7" t="str">
        <f>IF(Sheet1!J228&lt;&gt;"",Sheet1!J228,"")</f>
        <v/>
      </c>
      <c r="K208" s="7" t="str">
        <f>IF(Sheet1!K228&lt;&gt;"",Sheet1!K228,"")</f>
        <v/>
      </c>
      <c r="L208" s="7" t="str">
        <f>IF(Sheet1!L328&lt;&gt;"",Sheet1!L228,"")</f>
        <v/>
      </c>
    </row>
    <row r="209" spans="1:12" x14ac:dyDescent="0.35">
      <c r="A209" s="72" t="str">
        <f>IF(Sheet1!A229&lt;&gt;"",Sheet1!A229,"")</f>
        <v/>
      </c>
      <c r="B209" s="7" t="str">
        <f>IF(Sheet1!B229&lt;&gt;"",Sheet1!B229,"")</f>
        <v/>
      </c>
      <c r="C209" s="7" t="str">
        <f>IF(Sheet1!C229&lt;&gt;"",Sheet1!C229,"")</f>
        <v/>
      </c>
      <c r="D209" s="7" t="str">
        <f>IF(Sheet1!D229&lt;&gt;"",Sheet1!D229,"")</f>
        <v/>
      </c>
      <c r="E209" s="7" t="b">
        <f>IF(Sheet1!E229=1,"N",IF(ISNUMBER(B229),"Y"))</f>
        <v>0</v>
      </c>
      <c r="F209" s="7" t="str">
        <f>IF(Sheet1!F229&lt;&gt;"",Sheet1!F229,"")</f>
        <v/>
      </c>
      <c r="G209" s="7" t="str">
        <f>IF(Sheet1!G229&lt;&gt;"",Sheet1!G229,"")</f>
        <v/>
      </c>
      <c r="H209" s="7" t="str">
        <f>IF(Sheet1!H229&lt;&gt;"",Sheet1!H229,"")</f>
        <v/>
      </c>
      <c r="I209" s="7" t="str">
        <f>IF(Sheet1!I229&lt;&gt;"",Sheet1!I229,"")</f>
        <v/>
      </c>
      <c r="J209" s="7" t="str">
        <f>IF(Sheet1!J229&lt;&gt;"",Sheet1!J229,"")</f>
        <v/>
      </c>
      <c r="K209" s="7" t="str">
        <f>IF(Sheet1!K229&lt;&gt;"",Sheet1!K229,"")</f>
        <v/>
      </c>
      <c r="L209" s="7" t="str">
        <f>IF(Sheet1!L329&lt;&gt;"",Sheet1!L229,"")</f>
        <v/>
      </c>
    </row>
    <row r="210" spans="1:12" x14ac:dyDescent="0.35">
      <c r="A210" s="72" t="str">
        <f>IF(Sheet1!A230&lt;&gt;"",Sheet1!A230,"")</f>
        <v/>
      </c>
      <c r="B210" s="7" t="str">
        <f>IF(Sheet1!B230&lt;&gt;"",Sheet1!B230,"")</f>
        <v/>
      </c>
      <c r="C210" s="7" t="str">
        <f>IF(Sheet1!C230&lt;&gt;"",Sheet1!C230,"")</f>
        <v/>
      </c>
      <c r="D210" s="7" t="str">
        <f>IF(Sheet1!D230&lt;&gt;"",Sheet1!D230,"")</f>
        <v/>
      </c>
      <c r="E210" s="7" t="b">
        <f>IF(Sheet1!E230=1,"N",IF(ISNUMBER(B230),"Y"))</f>
        <v>0</v>
      </c>
      <c r="F210" s="7" t="str">
        <f>IF(Sheet1!F230&lt;&gt;"",Sheet1!F230,"")</f>
        <v/>
      </c>
      <c r="G210" s="7" t="str">
        <f>IF(Sheet1!G230&lt;&gt;"",Sheet1!G230,"")</f>
        <v/>
      </c>
      <c r="H210" s="7" t="str">
        <f>IF(Sheet1!H230&lt;&gt;"",Sheet1!H230,"")</f>
        <v/>
      </c>
      <c r="I210" s="7" t="str">
        <f>IF(Sheet1!I230&lt;&gt;"",Sheet1!I230,"")</f>
        <v/>
      </c>
      <c r="J210" s="7" t="str">
        <f>IF(Sheet1!J230&lt;&gt;"",Sheet1!J230,"")</f>
        <v/>
      </c>
      <c r="K210" s="7" t="str">
        <f>IF(Sheet1!K230&lt;&gt;"",Sheet1!K230,"")</f>
        <v/>
      </c>
      <c r="L210" s="7" t="str">
        <f>IF(Sheet1!L330&lt;&gt;"",Sheet1!L230,"")</f>
        <v/>
      </c>
    </row>
    <row r="211" spans="1:12" x14ac:dyDescent="0.35">
      <c r="A211" s="72" t="str">
        <f>IF(Sheet1!A231&lt;&gt;"",Sheet1!A231,"")</f>
        <v/>
      </c>
      <c r="B211" s="7" t="str">
        <f>IF(Sheet1!B231&lt;&gt;"",Sheet1!B231,"")</f>
        <v/>
      </c>
      <c r="C211" s="7" t="str">
        <f>IF(Sheet1!C231&lt;&gt;"",Sheet1!C231,"")</f>
        <v/>
      </c>
      <c r="D211" s="7" t="str">
        <f>IF(Sheet1!D231&lt;&gt;"",Sheet1!D231,"")</f>
        <v/>
      </c>
      <c r="E211" s="7" t="b">
        <f>IF(Sheet1!E231=1,"N",IF(ISNUMBER(B231),"Y"))</f>
        <v>0</v>
      </c>
      <c r="F211" s="7" t="str">
        <f>IF(Sheet1!F231&lt;&gt;"",Sheet1!F231,"")</f>
        <v/>
      </c>
      <c r="G211" s="7" t="str">
        <f>IF(Sheet1!G231&lt;&gt;"",Sheet1!G231,"")</f>
        <v/>
      </c>
      <c r="H211" s="7" t="str">
        <f>IF(Sheet1!H231&lt;&gt;"",Sheet1!H231,"")</f>
        <v/>
      </c>
      <c r="I211" s="7" t="str">
        <f>IF(Sheet1!I231&lt;&gt;"",Sheet1!I231,"")</f>
        <v/>
      </c>
      <c r="J211" s="7" t="str">
        <f>IF(Sheet1!J231&lt;&gt;"",Sheet1!J231,"")</f>
        <v/>
      </c>
      <c r="K211" s="7" t="str">
        <f>IF(Sheet1!K231&lt;&gt;"",Sheet1!K231,"")</f>
        <v/>
      </c>
      <c r="L211" s="7" t="str">
        <f>IF(Sheet1!L331&lt;&gt;"",Sheet1!L231,"")</f>
        <v/>
      </c>
    </row>
    <row r="212" spans="1:12" x14ac:dyDescent="0.35">
      <c r="A212" s="72" t="str">
        <f>IF(Sheet1!A232&lt;&gt;"",Sheet1!A232,"")</f>
        <v/>
      </c>
      <c r="B212" s="7" t="str">
        <f>IF(Sheet1!B232&lt;&gt;"",Sheet1!B232,"")</f>
        <v/>
      </c>
      <c r="C212" s="7" t="str">
        <f>IF(Sheet1!C232&lt;&gt;"",Sheet1!C232,"")</f>
        <v/>
      </c>
      <c r="D212" s="7" t="str">
        <f>IF(Sheet1!D232&lt;&gt;"",Sheet1!D232,"")</f>
        <v/>
      </c>
      <c r="E212" s="7" t="b">
        <f>IF(Sheet1!E232=1,"N",IF(ISNUMBER(B232),"Y"))</f>
        <v>0</v>
      </c>
      <c r="F212" s="7" t="str">
        <f>IF(Sheet1!F232&lt;&gt;"",Sheet1!F232,"")</f>
        <v/>
      </c>
      <c r="G212" s="7" t="str">
        <f>IF(Sheet1!G232&lt;&gt;"",Sheet1!G232,"")</f>
        <v/>
      </c>
      <c r="H212" s="7" t="str">
        <f>IF(Sheet1!H232&lt;&gt;"",Sheet1!H232,"")</f>
        <v/>
      </c>
      <c r="I212" s="7" t="str">
        <f>IF(Sheet1!I232&lt;&gt;"",Sheet1!I232,"")</f>
        <v/>
      </c>
      <c r="J212" s="7" t="str">
        <f>IF(Sheet1!J232&lt;&gt;"",Sheet1!J232,"")</f>
        <v/>
      </c>
      <c r="K212" s="7" t="str">
        <f>IF(Sheet1!K232&lt;&gt;"",Sheet1!K232,"")</f>
        <v/>
      </c>
      <c r="L212" s="7" t="str">
        <f>IF(Sheet1!L332&lt;&gt;"",Sheet1!L232,"")</f>
        <v/>
      </c>
    </row>
    <row r="213" spans="1:12" x14ac:dyDescent="0.35">
      <c r="A213" s="72" t="str">
        <f>IF(Sheet1!A233&lt;&gt;"",Sheet1!A233,"")</f>
        <v/>
      </c>
      <c r="B213" s="7" t="str">
        <f>IF(Sheet1!B233&lt;&gt;"",Sheet1!B233,"")</f>
        <v/>
      </c>
      <c r="C213" s="7" t="str">
        <f>IF(Sheet1!C233&lt;&gt;"",Sheet1!C233,"")</f>
        <v/>
      </c>
      <c r="D213" s="7" t="str">
        <f>IF(Sheet1!D233&lt;&gt;"",Sheet1!D233,"")</f>
        <v/>
      </c>
      <c r="E213" s="7" t="b">
        <f>IF(Sheet1!E233=1,"N",IF(ISNUMBER(B233),"Y"))</f>
        <v>0</v>
      </c>
      <c r="F213" s="7" t="str">
        <f>IF(Sheet1!F233&lt;&gt;"",Sheet1!F233,"")</f>
        <v/>
      </c>
      <c r="G213" s="7" t="str">
        <f>IF(Sheet1!G233&lt;&gt;"",Sheet1!G233,"")</f>
        <v/>
      </c>
      <c r="H213" s="7" t="str">
        <f>IF(Sheet1!H233&lt;&gt;"",Sheet1!H233,"")</f>
        <v/>
      </c>
      <c r="I213" s="7" t="str">
        <f>IF(Sheet1!I233&lt;&gt;"",Sheet1!I233,"")</f>
        <v/>
      </c>
      <c r="J213" s="7" t="str">
        <f>IF(Sheet1!J233&lt;&gt;"",Sheet1!J233,"")</f>
        <v/>
      </c>
      <c r="K213" s="7" t="str">
        <f>IF(Sheet1!K233&lt;&gt;"",Sheet1!K233,"")</f>
        <v/>
      </c>
      <c r="L213" s="7" t="str">
        <f>IF(Sheet1!L333&lt;&gt;"",Sheet1!L233,"")</f>
        <v/>
      </c>
    </row>
    <row r="214" spans="1:12" x14ac:dyDescent="0.35">
      <c r="A214" s="72" t="str">
        <f>IF(Sheet1!A234&lt;&gt;"",Sheet1!A234,"")</f>
        <v/>
      </c>
      <c r="B214" s="7" t="str">
        <f>IF(Sheet1!B234&lt;&gt;"",Sheet1!B234,"")</f>
        <v/>
      </c>
      <c r="C214" s="7" t="str">
        <f>IF(Sheet1!C234&lt;&gt;"",Sheet1!C234,"")</f>
        <v/>
      </c>
      <c r="D214" s="7" t="str">
        <f>IF(Sheet1!D234&lt;&gt;"",Sheet1!D234,"")</f>
        <v/>
      </c>
      <c r="E214" s="7" t="b">
        <f>IF(Sheet1!E234=1,"N",IF(ISNUMBER(B234),"Y"))</f>
        <v>0</v>
      </c>
      <c r="F214" s="7" t="str">
        <f>IF(Sheet1!F234&lt;&gt;"",Sheet1!F234,"")</f>
        <v/>
      </c>
      <c r="G214" s="7" t="str">
        <f>IF(Sheet1!G234&lt;&gt;"",Sheet1!G234,"")</f>
        <v/>
      </c>
      <c r="H214" s="7" t="str">
        <f>IF(Sheet1!H234&lt;&gt;"",Sheet1!H234,"")</f>
        <v/>
      </c>
      <c r="I214" s="7" t="str">
        <f>IF(Sheet1!I234&lt;&gt;"",Sheet1!I234,"")</f>
        <v/>
      </c>
      <c r="J214" s="7" t="str">
        <f>IF(Sheet1!J234&lt;&gt;"",Sheet1!J234,"")</f>
        <v/>
      </c>
      <c r="K214" s="7" t="str">
        <f>IF(Sheet1!K234&lt;&gt;"",Sheet1!K234,"")</f>
        <v/>
      </c>
      <c r="L214" s="7" t="str">
        <f>IF(Sheet1!L334&lt;&gt;"",Sheet1!L234,"")</f>
        <v/>
      </c>
    </row>
    <row r="215" spans="1:12" x14ac:dyDescent="0.35">
      <c r="A215" s="72" t="str">
        <f>IF(Sheet1!A235&lt;&gt;"",Sheet1!A235,"")</f>
        <v/>
      </c>
      <c r="B215" s="7" t="str">
        <f>IF(Sheet1!B235&lt;&gt;"",Sheet1!B235,"")</f>
        <v/>
      </c>
      <c r="C215" s="7" t="str">
        <f>IF(Sheet1!C235&lt;&gt;"",Sheet1!C235,"")</f>
        <v/>
      </c>
      <c r="D215" s="7" t="str">
        <f>IF(Sheet1!D235&lt;&gt;"",Sheet1!D235,"")</f>
        <v/>
      </c>
      <c r="E215" s="7" t="b">
        <f>IF(Sheet1!E235=1,"N",IF(ISNUMBER(B235),"Y"))</f>
        <v>0</v>
      </c>
      <c r="F215" s="7" t="str">
        <f>IF(Sheet1!F235&lt;&gt;"",Sheet1!F235,"")</f>
        <v/>
      </c>
      <c r="G215" s="7" t="str">
        <f>IF(Sheet1!G235&lt;&gt;"",Sheet1!G235,"")</f>
        <v/>
      </c>
      <c r="H215" s="7" t="str">
        <f>IF(Sheet1!H235&lt;&gt;"",Sheet1!H235,"")</f>
        <v/>
      </c>
      <c r="I215" s="7" t="str">
        <f>IF(Sheet1!I235&lt;&gt;"",Sheet1!I235,"")</f>
        <v/>
      </c>
      <c r="J215" s="7" t="str">
        <f>IF(Sheet1!J235&lt;&gt;"",Sheet1!J235,"")</f>
        <v/>
      </c>
      <c r="K215" s="7" t="str">
        <f>IF(Sheet1!K235&lt;&gt;"",Sheet1!K235,"")</f>
        <v/>
      </c>
      <c r="L215" s="7" t="str">
        <f>IF(Sheet1!L335&lt;&gt;"",Sheet1!L235,"")</f>
        <v/>
      </c>
    </row>
    <row r="216" spans="1:12" x14ac:dyDescent="0.35">
      <c r="A216" s="72" t="str">
        <f>IF(Sheet1!A236&lt;&gt;"",Sheet1!A236,"")</f>
        <v/>
      </c>
      <c r="B216" s="7" t="str">
        <f>IF(Sheet1!B236&lt;&gt;"",Sheet1!B236,"")</f>
        <v/>
      </c>
      <c r="C216" s="7" t="str">
        <f>IF(Sheet1!C236&lt;&gt;"",Sheet1!C236,"")</f>
        <v/>
      </c>
      <c r="D216" s="7" t="str">
        <f>IF(Sheet1!D236&lt;&gt;"",Sheet1!D236,"")</f>
        <v/>
      </c>
      <c r="E216" s="7" t="b">
        <f>IF(Sheet1!E236=1,"N",IF(ISNUMBER(B236),"Y"))</f>
        <v>0</v>
      </c>
      <c r="F216" s="7" t="str">
        <f>IF(Sheet1!F236&lt;&gt;"",Sheet1!F236,"")</f>
        <v/>
      </c>
      <c r="G216" s="7" t="str">
        <f>IF(Sheet1!G236&lt;&gt;"",Sheet1!G236,"")</f>
        <v/>
      </c>
      <c r="H216" s="7" t="str">
        <f>IF(Sheet1!H236&lt;&gt;"",Sheet1!H236,"")</f>
        <v/>
      </c>
      <c r="I216" s="7" t="str">
        <f>IF(Sheet1!I236&lt;&gt;"",Sheet1!I236,"")</f>
        <v/>
      </c>
      <c r="J216" s="7" t="str">
        <f>IF(Sheet1!J236&lt;&gt;"",Sheet1!J236,"")</f>
        <v/>
      </c>
      <c r="K216" s="7" t="str">
        <f>IF(Sheet1!K236&lt;&gt;"",Sheet1!K236,"")</f>
        <v/>
      </c>
      <c r="L216" s="7" t="str">
        <f>IF(Sheet1!L336&lt;&gt;"",Sheet1!L236,"")</f>
        <v/>
      </c>
    </row>
    <row r="217" spans="1:12" x14ac:dyDescent="0.35">
      <c r="A217" s="72" t="str">
        <f>IF(Sheet1!A237&lt;&gt;"",Sheet1!A237,"")</f>
        <v/>
      </c>
      <c r="B217" s="7" t="str">
        <f>IF(Sheet1!B237&lt;&gt;"",Sheet1!B237,"")</f>
        <v/>
      </c>
      <c r="C217" s="7" t="str">
        <f>IF(Sheet1!C237&lt;&gt;"",Sheet1!C237,"")</f>
        <v/>
      </c>
      <c r="D217" s="7" t="str">
        <f>IF(Sheet1!D237&lt;&gt;"",Sheet1!D237,"")</f>
        <v/>
      </c>
      <c r="E217" s="7" t="b">
        <f>IF(Sheet1!E237=1,"N",IF(ISNUMBER(B237),"Y"))</f>
        <v>0</v>
      </c>
      <c r="F217" s="7" t="str">
        <f>IF(Sheet1!F237&lt;&gt;"",Sheet1!F237,"")</f>
        <v/>
      </c>
      <c r="G217" s="7" t="str">
        <f>IF(Sheet1!G237&lt;&gt;"",Sheet1!G237,"")</f>
        <v/>
      </c>
      <c r="H217" s="7" t="str">
        <f>IF(Sheet1!H237&lt;&gt;"",Sheet1!H237,"")</f>
        <v/>
      </c>
      <c r="I217" s="7" t="str">
        <f>IF(Sheet1!I237&lt;&gt;"",Sheet1!I237,"")</f>
        <v/>
      </c>
      <c r="J217" s="7" t="str">
        <f>IF(Sheet1!J237&lt;&gt;"",Sheet1!J237,"")</f>
        <v/>
      </c>
      <c r="K217" s="7" t="str">
        <f>IF(Sheet1!K237&lt;&gt;"",Sheet1!K237,"")</f>
        <v/>
      </c>
      <c r="L217" s="7" t="str">
        <f>IF(Sheet1!L337&lt;&gt;"",Sheet1!L237,"")</f>
        <v/>
      </c>
    </row>
    <row r="218" spans="1:12" x14ac:dyDescent="0.35">
      <c r="A218" s="72" t="str">
        <f>IF(Sheet1!A238&lt;&gt;"",Sheet1!A238,"")</f>
        <v/>
      </c>
      <c r="B218" s="7" t="str">
        <f>IF(Sheet1!B238&lt;&gt;"",Sheet1!B238,"")</f>
        <v/>
      </c>
      <c r="C218" s="7" t="str">
        <f>IF(Sheet1!C238&lt;&gt;"",Sheet1!C238,"")</f>
        <v/>
      </c>
      <c r="D218" s="7" t="str">
        <f>IF(Sheet1!D238&lt;&gt;"",Sheet1!D238,"")</f>
        <v/>
      </c>
      <c r="E218" s="7" t="b">
        <f>IF(Sheet1!E238=1,"N",IF(ISNUMBER(B238),"Y"))</f>
        <v>0</v>
      </c>
      <c r="F218" s="7" t="str">
        <f>IF(Sheet1!F238&lt;&gt;"",Sheet1!F238,"")</f>
        <v/>
      </c>
      <c r="G218" s="7" t="str">
        <f>IF(Sheet1!G238&lt;&gt;"",Sheet1!G238,"")</f>
        <v/>
      </c>
      <c r="H218" s="7" t="str">
        <f>IF(Sheet1!H238&lt;&gt;"",Sheet1!H238,"")</f>
        <v/>
      </c>
      <c r="I218" s="7" t="str">
        <f>IF(Sheet1!I238&lt;&gt;"",Sheet1!I238,"")</f>
        <v/>
      </c>
      <c r="J218" s="7" t="str">
        <f>IF(Sheet1!J238&lt;&gt;"",Sheet1!J238,"")</f>
        <v/>
      </c>
      <c r="K218" s="7" t="str">
        <f>IF(Sheet1!K238&lt;&gt;"",Sheet1!K238,"")</f>
        <v/>
      </c>
      <c r="L218" s="7" t="str">
        <f>IF(Sheet1!L338&lt;&gt;"",Sheet1!L238,"")</f>
        <v/>
      </c>
    </row>
    <row r="219" spans="1:12" x14ac:dyDescent="0.35">
      <c r="A219" s="72" t="str">
        <f>IF(Sheet1!A239&lt;&gt;"",Sheet1!A239,"")</f>
        <v/>
      </c>
      <c r="B219" s="7" t="str">
        <f>IF(Sheet1!B239&lt;&gt;"",Sheet1!B239,"")</f>
        <v/>
      </c>
      <c r="C219" s="7" t="str">
        <f>IF(Sheet1!C239&lt;&gt;"",Sheet1!C239,"")</f>
        <v/>
      </c>
      <c r="D219" s="7" t="str">
        <f>IF(Sheet1!D239&lt;&gt;"",Sheet1!D239,"")</f>
        <v/>
      </c>
      <c r="E219" s="7" t="b">
        <f>IF(Sheet1!E239=1,"N",IF(ISNUMBER(B239),"Y"))</f>
        <v>0</v>
      </c>
      <c r="F219" s="7" t="str">
        <f>IF(Sheet1!F239&lt;&gt;"",Sheet1!F239,"")</f>
        <v/>
      </c>
      <c r="G219" s="7" t="str">
        <f>IF(Sheet1!G239&lt;&gt;"",Sheet1!G239,"")</f>
        <v/>
      </c>
      <c r="H219" s="7" t="str">
        <f>IF(Sheet1!H239&lt;&gt;"",Sheet1!H239,"")</f>
        <v/>
      </c>
      <c r="I219" s="7" t="str">
        <f>IF(Sheet1!I239&lt;&gt;"",Sheet1!I239,"")</f>
        <v/>
      </c>
      <c r="J219" s="7" t="str">
        <f>IF(Sheet1!J239&lt;&gt;"",Sheet1!J239,"")</f>
        <v/>
      </c>
      <c r="K219" s="7" t="str">
        <f>IF(Sheet1!K239&lt;&gt;"",Sheet1!K239,"")</f>
        <v/>
      </c>
      <c r="L219" s="7" t="str">
        <f>IF(Sheet1!L339&lt;&gt;"",Sheet1!L239,"")</f>
        <v/>
      </c>
    </row>
    <row r="220" spans="1:12" x14ac:dyDescent="0.35">
      <c r="A220" s="72" t="str">
        <f>IF(Sheet1!A240&lt;&gt;"",Sheet1!A240,"")</f>
        <v/>
      </c>
      <c r="B220" s="7" t="str">
        <f>IF(Sheet1!B240&lt;&gt;"",Sheet1!B240,"")</f>
        <v/>
      </c>
      <c r="C220" s="7" t="str">
        <f>IF(Sheet1!C240&lt;&gt;"",Sheet1!C240,"")</f>
        <v/>
      </c>
      <c r="D220" s="7" t="str">
        <f>IF(Sheet1!D240&lt;&gt;"",Sheet1!D240,"")</f>
        <v/>
      </c>
      <c r="E220" s="7" t="b">
        <f>IF(Sheet1!E240=1,"N",IF(ISNUMBER(B240),"Y"))</f>
        <v>0</v>
      </c>
      <c r="F220" s="7" t="str">
        <f>IF(Sheet1!F240&lt;&gt;"",Sheet1!F240,"")</f>
        <v/>
      </c>
      <c r="G220" s="7" t="str">
        <f>IF(Sheet1!G240&lt;&gt;"",Sheet1!G240,"")</f>
        <v/>
      </c>
      <c r="H220" s="7" t="str">
        <f>IF(Sheet1!H240&lt;&gt;"",Sheet1!H240,"")</f>
        <v/>
      </c>
      <c r="I220" s="7" t="str">
        <f>IF(Sheet1!I240&lt;&gt;"",Sheet1!I240,"")</f>
        <v/>
      </c>
      <c r="J220" s="7" t="str">
        <f>IF(Sheet1!J240&lt;&gt;"",Sheet1!J240,"")</f>
        <v/>
      </c>
      <c r="K220" s="7" t="str">
        <f>IF(Sheet1!K240&lt;&gt;"",Sheet1!K240,"")</f>
        <v/>
      </c>
      <c r="L220" s="7" t="str">
        <f>IF(Sheet1!L340&lt;&gt;"",Sheet1!L240,"")</f>
        <v/>
      </c>
    </row>
    <row r="221" spans="1:12" x14ac:dyDescent="0.35">
      <c r="A221" s="72" t="str">
        <f>IF(Sheet1!A241&lt;&gt;"",Sheet1!A241,"")</f>
        <v/>
      </c>
      <c r="B221" s="7" t="str">
        <f>IF(Sheet1!B241&lt;&gt;"",Sheet1!B241,"")</f>
        <v/>
      </c>
      <c r="C221" s="7" t="str">
        <f>IF(Sheet1!C241&lt;&gt;"",Sheet1!C241,"")</f>
        <v/>
      </c>
      <c r="D221" s="7" t="str">
        <f>IF(Sheet1!D241&lt;&gt;"",Sheet1!D241,"")</f>
        <v/>
      </c>
      <c r="E221" s="7" t="b">
        <f>IF(Sheet1!E241=1,"N",IF(ISNUMBER(B241),"Y"))</f>
        <v>0</v>
      </c>
      <c r="F221" s="7" t="str">
        <f>IF(Sheet1!F241&lt;&gt;"",Sheet1!F241,"")</f>
        <v/>
      </c>
      <c r="G221" s="7" t="str">
        <f>IF(Sheet1!G241&lt;&gt;"",Sheet1!G241,"")</f>
        <v/>
      </c>
      <c r="H221" s="7" t="str">
        <f>IF(Sheet1!H241&lt;&gt;"",Sheet1!H241,"")</f>
        <v/>
      </c>
      <c r="I221" s="7" t="str">
        <f>IF(Sheet1!I241&lt;&gt;"",Sheet1!I241,"")</f>
        <v/>
      </c>
      <c r="J221" s="7" t="str">
        <f>IF(Sheet1!J241&lt;&gt;"",Sheet1!J241,"")</f>
        <v/>
      </c>
      <c r="K221" s="7" t="str">
        <f>IF(Sheet1!K241&lt;&gt;"",Sheet1!K241,"")</f>
        <v/>
      </c>
      <c r="L221" s="7" t="str">
        <f>IF(Sheet1!L341&lt;&gt;"",Sheet1!L241,"")</f>
        <v/>
      </c>
    </row>
    <row r="222" spans="1:12" x14ac:dyDescent="0.35">
      <c r="A222" s="72" t="str">
        <f>IF(Sheet1!A242&lt;&gt;"",Sheet1!A242,"")</f>
        <v/>
      </c>
      <c r="B222" s="7" t="str">
        <f>IF(Sheet1!B242&lt;&gt;"",Sheet1!B242,"")</f>
        <v/>
      </c>
      <c r="C222" s="7" t="str">
        <f>IF(Sheet1!C242&lt;&gt;"",Sheet1!C242,"")</f>
        <v/>
      </c>
      <c r="D222" s="7" t="str">
        <f>IF(Sheet1!D242&lt;&gt;"",Sheet1!D242,"")</f>
        <v/>
      </c>
      <c r="E222" s="7" t="b">
        <f>IF(Sheet1!E242=1,"N",IF(ISNUMBER(B242),"Y"))</f>
        <v>0</v>
      </c>
      <c r="F222" s="7" t="str">
        <f>IF(Sheet1!F242&lt;&gt;"",Sheet1!F242,"")</f>
        <v/>
      </c>
      <c r="G222" s="7" t="str">
        <f>IF(Sheet1!G242&lt;&gt;"",Sheet1!G242,"")</f>
        <v/>
      </c>
      <c r="H222" s="7" t="str">
        <f>IF(Sheet1!H242&lt;&gt;"",Sheet1!H242,"")</f>
        <v/>
      </c>
      <c r="I222" s="7" t="str">
        <f>IF(Sheet1!I242&lt;&gt;"",Sheet1!I242,"")</f>
        <v/>
      </c>
      <c r="J222" s="7" t="str">
        <f>IF(Sheet1!J242&lt;&gt;"",Sheet1!J242,"")</f>
        <v/>
      </c>
      <c r="K222" s="7" t="str">
        <f>IF(Sheet1!K242&lt;&gt;"",Sheet1!K242,"")</f>
        <v/>
      </c>
      <c r="L222" s="7" t="str">
        <f>IF(Sheet1!L342&lt;&gt;"",Sheet1!L242,"")</f>
        <v/>
      </c>
    </row>
    <row r="223" spans="1:12" x14ac:dyDescent="0.35">
      <c r="A223" s="72" t="str">
        <f>IF(Sheet1!A243&lt;&gt;"",Sheet1!A243,"")</f>
        <v/>
      </c>
      <c r="B223" s="7" t="str">
        <f>IF(Sheet1!B243&lt;&gt;"",Sheet1!B243,"")</f>
        <v/>
      </c>
      <c r="C223" s="7" t="str">
        <f>IF(Sheet1!C243&lt;&gt;"",Sheet1!C243,"")</f>
        <v/>
      </c>
      <c r="D223" s="7" t="str">
        <f>IF(Sheet1!D243&lt;&gt;"",Sheet1!D243,"")</f>
        <v/>
      </c>
      <c r="E223" s="7" t="b">
        <f>IF(Sheet1!E243=1,"N",IF(ISNUMBER(B243),"Y"))</f>
        <v>0</v>
      </c>
      <c r="F223" s="7" t="str">
        <f>IF(Sheet1!F243&lt;&gt;"",Sheet1!F243,"")</f>
        <v/>
      </c>
      <c r="G223" s="7" t="str">
        <f>IF(Sheet1!G243&lt;&gt;"",Sheet1!G243,"")</f>
        <v/>
      </c>
      <c r="H223" s="7" t="str">
        <f>IF(Sheet1!H243&lt;&gt;"",Sheet1!H243,"")</f>
        <v/>
      </c>
      <c r="I223" s="7" t="str">
        <f>IF(Sheet1!I243&lt;&gt;"",Sheet1!I243,"")</f>
        <v/>
      </c>
      <c r="J223" s="7" t="str">
        <f>IF(Sheet1!J243&lt;&gt;"",Sheet1!J243,"")</f>
        <v/>
      </c>
      <c r="K223" s="7" t="str">
        <f>IF(Sheet1!K243&lt;&gt;"",Sheet1!K243,"")</f>
        <v/>
      </c>
      <c r="L223" s="7" t="str">
        <f>IF(Sheet1!L343&lt;&gt;"",Sheet1!L243,"")</f>
        <v/>
      </c>
    </row>
    <row r="224" spans="1:12" x14ac:dyDescent="0.35">
      <c r="A224" s="72" t="str">
        <f>IF(Sheet1!A244&lt;&gt;"",Sheet1!A244,"")</f>
        <v/>
      </c>
      <c r="B224" s="7" t="str">
        <f>IF(Sheet1!B244&lt;&gt;"",Sheet1!B244,"")</f>
        <v/>
      </c>
      <c r="C224" s="7" t="str">
        <f>IF(Sheet1!C244&lt;&gt;"",Sheet1!C244,"")</f>
        <v/>
      </c>
      <c r="D224" s="7" t="str">
        <f>IF(Sheet1!D244&lt;&gt;"",Sheet1!D244,"")</f>
        <v/>
      </c>
      <c r="E224" s="7" t="b">
        <f>IF(Sheet1!E244=1,"N",IF(ISNUMBER(B244),"Y"))</f>
        <v>0</v>
      </c>
      <c r="F224" s="7" t="str">
        <f>IF(Sheet1!F244&lt;&gt;"",Sheet1!F244,"")</f>
        <v/>
      </c>
      <c r="G224" s="7" t="str">
        <f>IF(Sheet1!G244&lt;&gt;"",Sheet1!G244,"")</f>
        <v/>
      </c>
      <c r="H224" s="7" t="str">
        <f>IF(Sheet1!H244&lt;&gt;"",Sheet1!H244,"")</f>
        <v/>
      </c>
      <c r="I224" s="7" t="str">
        <f>IF(Sheet1!I244&lt;&gt;"",Sheet1!I244,"")</f>
        <v/>
      </c>
      <c r="J224" s="7" t="str">
        <f>IF(Sheet1!J244&lt;&gt;"",Sheet1!J244,"")</f>
        <v/>
      </c>
      <c r="K224" s="7" t="str">
        <f>IF(Sheet1!K244&lt;&gt;"",Sheet1!K244,"")</f>
        <v/>
      </c>
      <c r="L224" s="7" t="str">
        <f>IF(Sheet1!L344&lt;&gt;"",Sheet1!L244,"")</f>
        <v/>
      </c>
    </row>
    <row r="225" spans="1:12" x14ac:dyDescent="0.35">
      <c r="A225" s="72" t="str">
        <f>IF(Sheet1!A245&lt;&gt;"",Sheet1!A245,"")</f>
        <v/>
      </c>
      <c r="B225" s="7" t="str">
        <f>IF(Sheet1!B245&lt;&gt;"",Sheet1!B245,"")</f>
        <v/>
      </c>
      <c r="C225" s="7" t="str">
        <f>IF(Sheet1!C245&lt;&gt;"",Sheet1!C245,"")</f>
        <v/>
      </c>
      <c r="D225" s="7" t="str">
        <f>IF(Sheet1!D245&lt;&gt;"",Sheet1!D245,"")</f>
        <v/>
      </c>
      <c r="E225" s="7" t="b">
        <f>IF(Sheet1!E245=1,"N",IF(ISNUMBER(B245),"Y"))</f>
        <v>0</v>
      </c>
      <c r="F225" s="7" t="str">
        <f>IF(Sheet1!F245&lt;&gt;"",Sheet1!F245,"")</f>
        <v/>
      </c>
      <c r="G225" s="7" t="str">
        <f>IF(Sheet1!G245&lt;&gt;"",Sheet1!G245,"")</f>
        <v/>
      </c>
      <c r="H225" s="7" t="str">
        <f>IF(Sheet1!H245&lt;&gt;"",Sheet1!H245,"")</f>
        <v/>
      </c>
      <c r="I225" s="7" t="str">
        <f>IF(Sheet1!I245&lt;&gt;"",Sheet1!I245,"")</f>
        <v/>
      </c>
      <c r="J225" s="7" t="str">
        <f>IF(Sheet1!J245&lt;&gt;"",Sheet1!J245,"")</f>
        <v/>
      </c>
      <c r="K225" s="7" t="str">
        <f>IF(Sheet1!K245&lt;&gt;"",Sheet1!K245,"")</f>
        <v/>
      </c>
      <c r="L225" s="7" t="str">
        <f>IF(Sheet1!L345&lt;&gt;"",Sheet1!L245,"")</f>
        <v/>
      </c>
    </row>
    <row r="226" spans="1:12" x14ac:dyDescent="0.35">
      <c r="A226" s="72" t="str">
        <f>IF(Sheet1!A246&lt;&gt;"",Sheet1!A246,"")</f>
        <v/>
      </c>
      <c r="B226" s="7" t="str">
        <f>IF(Sheet1!B246&lt;&gt;"",Sheet1!B246,"")</f>
        <v/>
      </c>
      <c r="C226" s="7" t="str">
        <f>IF(Sheet1!C246&lt;&gt;"",Sheet1!C246,"")</f>
        <v/>
      </c>
      <c r="D226" s="7" t="str">
        <f>IF(Sheet1!D246&lt;&gt;"",Sheet1!D246,"")</f>
        <v/>
      </c>
      <c r="E226" s="7" t="b">
        <f>IF(Sheet1!E246=1,"N",IF(ISNUMBER(B246),"Y"))</f>
        <v>0</v>
      </c>
      <c r="F226" s="7" t="str">
        <f>IF(Sheet1!F246&lt;&gt;"",Sheet1!F246,"")</f>
        <v/>
      </c>
      <c r="G226" s="7" t="str">
        <f>IF(Sheet1!G246&lt;&gt;"",Sheet1!G246,"")</f>
        <v/>
      </c>
      <c r="H226" s="7" t="str">
        <f>IF(Sheet1!H246&lt;&gt;"",Sheet1!H246,"")</f>
        <v/>
      </c>
      <c r="I226" s="7" t="str">
        <f>IF(Sheet1!I246&lt;&gt;"",Sheet1!I246,"")</f>
        <v/>
      </c>
      <c r="J226" s="7" t="str">
        <f>IF(Sheet1!J246&lt;&gt;"",Sheet1!J246,"")</f>
        <v/>
      </c>
      <c r="K226" s="7" t="str">
        <f>IF(Sheet1!K246&lt;&gt;"",Sheet1!K246,"")</f>
        <v/>
      </c>
      <c r="L226" s="7" t="str">
        <f>IF(Sheet1!L346&lt;&gt;"",Sheet1!L246,"")</f>
        <v/>
      </c>
    </row>
    <row r="227" spans="1:12" x14ac:dyDescent="0.35">
      <c r="A227" s="72" t="str">
        <f>IF(Sheet1!A247&lt;&gt;"",Sheet1!A247,"")</f>
        <v/>
      </c>
      <c r="B227" s="7" t="str">
        <f>IF(Sheet1!B247&lt;&gt;"",Sheet1!B247,"")</f>
        <v/>
      </c>
      <c r="C227" s="7" t="str">
        <f>IF(Sheet1!C247&lt;&gt;"",Sheet1!C247,"")</f>
        <v/>
      </c>
      <c r="D227" s="7" t="str">
        <f>IF(Sheet1!D247&lt;&gt;"",Sheet1!D247,"")</f>
        <v/>
      </c>
      <c r="E227" s="7" t="b">
        <f>IF(Sheet1!E247=1,"N",IF(ISNUMBER(B247),"Y"))</f>
        <v>0</v>
      </c>
      <c r="F227" s="7" t="str">
        <f>IF(Sheet1!F247&lt;&gt;"",Sheet1!F247,"")</f>
        <v/>
      </c>
      <c r="G227" s="7" t="str">
        <f>IF(Sheet1!G247&lt;&gt;"",Sheet1!G247,"")</f>
        <v/>
      </c>
      <c r="H227" s="7" t="str">
        <f>IF(Sheet1!H247&lt;&gt;"",Sheet1!H247,"")</f>
        <v/>
      </c>
      <c r="I227" s="7" t="str">
        <f>IF(Sheet1!I247&lt;&gt;"",Sheet1!I247,"")</f>
        <v/>
      </c>
      <c r="J227" s="7" t="str">
        <f>IF(Sheet1!J247&lt;&gt;"",Sheet1!J247,"")</f>
        <v/>
      </c>
      <c r="K227" s="7" t="str">
        <f>IF(Sheet1!K247&lt;&gt;"",Sheet1!K247,"")</f>
        <v/>
      </c>
      <c r="L227" s="7" t="str">
        <f>IF(Sheet1!L347&lt;&gt;"",Sheet1!L247,"")</f>
        <v/>
      </c>
    </row>
    <row r="228" spans="1:12" x14ac:dyDescent="0.35">
      <c r="A228" s="72" t="str">
        <f>IF(Sheet1!A248&lt;&gt;"",Sheet1!A248,"")</f>
        <v/>
      </c>
      <c r="B228" s="7" t="str">
        <f>IF(Sheet1!B248&lt;&gt;"",Sheet1!B248,"")</f>
        <v/>
      </c>
      <c r="C228" s="7" t="str">
        <f>IF(Sheet1!C248&lt;&gt;"",Sheet1!C248,"")</f>
        <v/>
      </c>
      <c r="D228" s="7" t="str">
        <f>IF(Sheet1!D248&lt;&gt;"",Sheet1!D248,"")</f>
        <v/>
      </c>
      <c r="E228" s="7" t="b">
        <f>IF(Sheet1!E248=1,"N",IF(ISNUMBER(B248),"Y"))</f>
        <v>0</v>
      </c>
      <c r="F228" s="7" t="str">
        <f>IF(Sheet1!F248&lt;&gt;"",Sheet1!F248,"")</f>
        <v/>
      </c>
      <c r="G228" s="7" t="str">
        <f>IF(Sheet1!G248&lt;&gt;"",Sheet1!G248,"")</f>
        <v/>
      </c>
      <c r="H228" s="7" t="str">
        <f>IF(Sheet1!H248&lt;&gt;"",Sheet1!H248,"")</f>
        <v/>
      </c>
      <c r="I228" s="7" t="str">
        <f>IF(Sheet1!I248&lt;&gt;"",Sheet1!I248,"")</f>
        <v/>
      </c>
      <c r="J228" s="7" t="str">
        <f>IF(Sheet1!J248&lt;&gt;"",Sheet1!J248,"")</f>
        <v/>
      </c>
      <c r="K228" s="7" t="str">
        <f>IF(Sheet1!K248&lt;&gt;"",Sheet1!K248,"")</f>
        <v/>
      </c>
      <c r="L228" s="7" t="str">
        <f>IF(Sheet1!L348&lt;&gt;"",Sheet1!L248,"")</f>
        <v/>
      </c>
    </row>
    <row r="229" spans="1:12" x14ac:dyDescent="0.35">
      <c r="A229" s="72" t="str">
        <f>IF(Sheet1!A249&lt;&gt;"",Sheet1!A249,"")</f>
        <v/>
      </c>
      <c r="B229" s="7" t="str">
        <f>IF(Sheet1!B249&lt;&gt;"",Sheet1!B249,"")</f>
        <v/>
      </c>
      <c r="C229" s="7" t="str">
        <f>IF(Sheet1!C249&lt;&gt;"",Sheet1!C249,"")</f>
        <v/>
      </c>
      <c r="D229" s="7" t="str">
        <f>IF(Sheet1!D249&lt;&gt;"",Sheet1!D249,"")</f>
        <v/>
      </c>
      <c r="E229" s="7" t="b">
        <f>IF(Sheet1!E249=1,"N",IF(ISNUMBER(B249),"Y"))</f>
        <v>0</v>
      </c>
      <c r="F229" s="7" t="str">
        <f>IF(Sheet1!F249&lt;&gt;"",Sheet1!F249,"")</f>
        <v/>
      </c>
      <c r="G229" s="7" t="str">
        <f>IF(Sheet1!G249&lt;&gt;"",Sheet1!G249,"")</f>
        <v/>
      </c>
      <c r="H229" s="7" t="str">
        <f>IF(Sheet1!H249&lt;&gt;"",Sheet1!H249,"")</f>
        <v/>
      </c>
      <c r="I229" s="7" t="str">
        <f>IF(Sheet1!I249&lt;&gt;"",Sheet1!I249,"")</f>
        <v/>
      </c>
      <c r="J229" s="7" t="str">
        <f>IF(Sheet1!J249&lt;&gt;"",Sheet1!J249,"")</f>
        <v/>
      </c>
      <c r="K229" s="7" t="str">
        <f>IF(Sheet1!K249&lt;&gt;"",Sheet1!K249,"")</f>
        <v/>
      </c>
      <c r="L229" s="7" t="str">
        <f>IF(Sheet1!L349&lt;&gt;"",Sheet1!L249,"")</f>
        <v/>
      </c>
    </row>
    <row r="230" spans="1:12" x14ac:dyDescent="0.35">
      <c r="A230" s="72" t="str">
        <f>IF(Sheet1!A250&lt;&gt;"",Sheet1!A250,"")</f>
        <v/>
      </c>
      <c r="B230" s="7" t="str">
        <f>IF(Sheet1!B250&lt;&gt;"",Sheet1!B250,"")</f>
        <v/>
      </c>
      <c r="C230" s="7" t="str">
        <f>IF(Sheet1!C250&lt;&gt;"",Sheet1!C250,"")</f>
        <v/>
      </c>
      <c r="D230" s="7" t="str">
        <f>IF(Sheet1!D250&lt;&gt;"",Sheet1!D250,"")</f>
        <v/>
      </c>
      <c r="E230" s="7" t="b">
        <f>IF(Sheet1!E250=1,"N",IF(ISNUMBER(B250),"Y"))</f>
        <v>0</v>
      </c>
      <c r="F230" s="7" t="str">
        <f>IF(Sheet1!F250&lt;&gt;"",Sheet1!F250,"")</f>
        <v/>
      </c>
      <c r="G230" s="7" t="str">
        <f>IF(Sheet1!G250&lt;&gt;"",Sheet1!G250,"")</f>
        <v/>
      </c>
      <c r="H230" s="7" t="str">
        <f>IF(Sheet1!H250&lt;&gt;"",Sheet1!H250,"")</f>
        <v/>
      </c>
      <c r="I230" s="7" t="str">
        <f>IF(Sheet1!I250&lt;&gt;"",Sheet1!I250,"")</f>
        <v/>
      </c>
      <c r="J230" s="7" t="str">
        <f>IF(Sheet1!J250&lt;&gt;"",Sheet1!J250,"")</f>
        <v/>
      </c>
      <c r="K230" s="7" t="str">
        <f>IF(Sheet1!K250&lt;&gt;"",Sheet1!K250,"")</f>
        <v/>
      </c>
      <c r="L230" s="7" t="str">
        <f>IF(Sheet1!L350&lt;&gt;"",Sheet1!L250,"")</f>
        <v/>
      </c>
    </row>
    <row r="231" spans="1:12" x14ac:dyDescent="0.35">
      <c r="A231" s="72" t="str">
        <f>IF(Sheet1!A251&lt;&gt;"",Sheet1!A251,"")</f>
        <v/>
      </c>
      <c r="B231" s="7" t="str">
        <f>IF(Sheet1!B251&lt;&gt;"",Sheet1!B251,"")</f>
        <v/>
      </c>
      <c r="C231" s="7" t="str">
        <f>IF(Sheet1!C251&lt;&gt;"",Sheet1!C251,"")</f>
        <v/>
      </c>
      <c r="D231" s="7" t="str">
        <f>IF(Sheet1!D251&lt;&gt;"",Sheet1!D251,"")</f>
        <v/>
      </c>
      <c r="E231" s="7" t="b">
        <f>IF(Sheet1!E251=1,"N",IF(ISNUMBER(B251),"Y"))</f>
        <v>0</v>
      </c>
      <c r="F231" s="7" t="str">
        <f>IF(Sheet1!F251&lt;&gt;"",Sheet1!F251,"")</f>
        <v/>
      </c>
      <c r="G231" s="7" t="str">
        <f>IF(Sheet1!G251&lt;&gt;"",Sheet1!G251,"")</f>
        <v/>
      </c>
      <c r="H231" s="7" t="str">
        <f>IF(Sheet1!H251&lt;&gt;"",Sheet1!H251,"")</f>
        <v/>
      </c>
      <c r="I231" s="7" t="str">
        <f>IF(Sheet1!I251&lt;&gt;"",Sheet1!I251,"")</f>
        <v/>
      </c>
      <c r="J231" s="7" t="str">
        <f>IF(Sheet1!J251&lt;&gt;"",Sheet1!J251,"")</f>
        <v/>
      </c>
      <c r="K231" s="7" t="str">
        <f>IF(Sheet1!K251&lt;&gt;"",Sheet1!K251,"")</f>
        <v/>
      </c>
      <c r="L231" s="7" t="str">
        <f>IF(Sheet1!L351&lt;&gt;"",Sheet1!L251,"")</f>
        <v/>
      </c>
    </row>
    <row r="232" spans="1:12" x14ac:dyDescent="0.35">
      <c r="A232" s="72" t="str">
        <f>IF(Sheet1!A252&lt;&gt;"",Sheet1!A252,"")</f>
        <v/>
      </c>
      <c r="B232" s="7" t="str">
        <f>IF(Sheet1!B252&lt;&gt;"",Sheet1!B252,"")</f>
        <v/>
      </c>
      <c r="C232" s="7" t="str">
        <f>IF(Sheet1!C252&lt;&gt;"",Sheet1!C252,"")</f>
        <v/>
      </c>
      <c r="D232" s="7" t="str">
        <f>IF(Sheet1!D252&lt;&gt;"",Sheet1!D252,"")</f>
        <v/>
      </c>
      <c r="E232" s="7" t="b">
        <f>IF(Sheet1!E252=1,"N",IF(ISNUMBER(B252),"Y"))</f>
        <v>0</v>
      </c>
      <c r="F232" s="7" t="str">
        <f>IF(Sheet1!F252&lt;&gt;"",Sheet1!F252,"")</f>
        <v/>
      </c>
      <c r="G232" s="7" t="str">
        <f>IF(Sheet1!G252&lt;&gt;"",Sheet1!G252,"")</f>
        <v/>
      </c>
      <c r="H232" s="7" t="str">
        <f>IF(Sheet1!H252&lt;&gt;"",Sheet1!H252,"")</f>
        <v/>
      </c>
      <c r="I232" s="7" t="str">
        <f>IF(Sheet1!I252&lt;&gt;"",Sheet1!I252,"")</f>
        <v/>
      </c>
      <c r="J232" s="7" t="str">
        <f>IF(Sheet1!J252&lt;&gt;"",Sheet1!J252,"")</f>
        <v/>
      </c>
      <c r="K232" s="7" t="str">
        <f>IF(Sheet1!K252&lt;&gt;"",Sheet1!K252,"")</f>
        <v/>
      </c>
      <c r="L232" s="7" t="str">
        <f>IF(Sheet1!L352&lt;&gt;"",Sheet1!L252,"")</f>
        <v/>
      </c>
    </row>
    <row r="233" spans="1:12" x14ac:dyDescent="0.35">
      <c r="A233" s="72" t="str">
        <f>IF(Sheet1!A253&lt;&gt;"",Sheet1!A253,"")</f>
        <v/>
      </c>
      <c r="B233" s="7" t="str">
        <f>IF(Sheet1!B253&lt;&gt;"",Sheet1!B253,"")</f>
        <v/>
      </c>
      <c r="C233" s="7" t="str">
        <f>IF(Sheet1!C253&lt;&gt;"",Sheet1!C253,"")</f>
        <v/>
      </c>
      <c r="D233" s="7" t="str">
        <f>IF(Sheet1!D253&lt;&gt;"",Sheet1!D253,"")</f>
        <v/>
      </c>
      <c r="E233" s="7" t="b">
        <f>IF(Sheet1!E253=1,"N",IF(ISNUMBER(B253),"Y"))</f>
        <v>0</v>
      </c>
      <c r="F233" s="7" t="str">
        <f>IF(Sheet1!F253&lt;&gt;"",Sheet1!F253,"")</f>
        <v/>
      </c>
      <c r="G233" s="7" t="str">
        <f>IF(Sheet1!G253&lt;&gt;"",Sheet1!G253,"")</f>
        <v/>
      </c>
      <c r="H233" s="7" t="str">
        <f>IF(Sheet1!H253&lt;&gt;"",Sheet1!H253,"")</f>
        <v/>
      </c>
      <c r="I233" s="7" t="str">
        <f>IF(Sheet1!I253&lt;&gt;"",Sheet1!I253,"")</f>
        <v/>
      </c>
      <c r="J233" s="7" t="str">
        <f>IF(Sheet1!J253&lt;&gt;"",Sheet1!J253,"")</f>
        <v/>
      </c>
      <c r="K233" s="7" t="str">
        <f>IF(Sheet1!K253&lt;&gt;"",Sheet1!K253,"")</f>
        <v/>
      </c>
      <c r="L233" s="7" t="str">
        <f>IF(Sheet1!L353&lt;&gt;"",Sheet1!L253,"")</f>
        <v/>
      </c>
    </row>
    <row r="234" spans="1:12" x14ac:dyDescent="0.35">
      <c r="A234" s="72" t="str">
        <f>IF(Sheet1!A254&lt;&gt;"",Sheet1!A254,"")</f>
        <v/>
      </c>
      <c r="B234" s="7" t="str">
        <f>IF(Sheet1!B254&lt;&gt;"",Sheet1!B254,"")</f>
        <v/>
      </c>
      <c r="C234" s="7" t="str">
        <f>IF(Sheet1!C254&lt;&gt;"",Sheet1!C254,"")</f>
        <v/>
      </c>
      <c r="D234" s="7" t="str">
        <f>IF(Sheet1!D254&lt;&gt;"",Sheet1!D254,"")</f>
        <v/>
      </c>
      <c r="E234" s="7" t="b">
        <f>IF(Sheet1!E254=1,"N",IF(ISNUMBER(B254),"Y"))</f>
        <v>0</v>
      </c>
      <c r="F234" s="7" t="str">
        <f>IF(Sheet1!F254&lt;&gt;"",Sheet1!F254,"")</f>
        <v/>
      </c>
      <c r="G234" s="7" t="str">
        <f>IF(Sheet1!G254&lt;&gt;"",Sheet1!G254,"")</f>
        <v/>
      </c>
      <c r="H234" s="7" t="str">
        <f>IF(Sheet1!H254&lt;&gt;"",Sheet1!H254,"")</f>
        <v/>
      </c>
      <c r="I234" s="7" t="str">
        <f>IF(Sheet1!I254&lt;&gt;"",Sheet1!I254,"")</f>
        <v/>
      </c>
      <c r="J234" s="7" t="str">
        <f>IF(Sheet1!J254&lt;&gt;"",Sheet1!J254,"")</f>
        <v/>
      </c>
      <c r="K234" s="7" t="str">
        <f>IF(Sheet1!K254&lt;&gt;"",Sheet1!K254,"")</f>
        <v/>
      </c>
      <c r="L234" s="7" t="str">
        <f>IF(Sheet1!L354&lt;&gt;"",Sheet1!L254,"")</f>
        <v/>
      </c>
    </row>
    <row r="235" spans="1:12" x14ac:dyDescent="0.35">
      <c r="A235" s="72" t="str">
        <f>IF(Sheet1!A255&lt;&gt;"",Sheet1!A255,"")</f>
        <v/>
      </c>
      <c r="B235" s="7" t="str">
        <f>IF(Sheet1!B255&lt;&gt;"",Sheet1!B255,"")</f>
        <v/>
      </c>
      <c r="C235" s="7" t="str">
        <f>IF(Sheet1!C255&lt;&gt;"",Sheet1!C255,"")</f>
        <v/>
      </c>
      <c r="D235" s="7" t="str">
        <f>IF(Sheet1!D255&lt;&gt;"",Sheet1!D255,"")</f>
        <v/>
      </c>
      <c r="E235" s="7" t="b">
        <f>IF(Sheet1!E255=1,"N",IF(ISNUMBER(B255),"Y"))</f>
        <v>0</v>
      </c>
      <c r="F235" s="7" t="str">
        <f>IF(Sheet1!F255&lt;&gt;"",Sheet1!F255,"")</f>
        <v/>
      </c>
      <c r="G235" s="7" t="str">
        <f>IF(Sheet1!G255&lt;&gt;"",Sheet1!G255,"")</f>
        <v/>
      </c>
      <c r="H235" s="7" t="str">
        <f>IF(Sheet1!H255&lt;&gt;"",Sheet1!H255,"")</f>
        <v/>
      </c>
      <c r="I235" s="7" t="str">
        <f>IF(Sheet1!I255&lt;&gt;"",Sheet1!I255,"")</f>
        <v/>
      </c>
      <c r="J235" s="7" t="str">
        <f>IF(Sheet1!J255&lt;&gt;"",Sheet1!J255,"")</f>
        <v/>
      </c>
      <c r="K235" s="7" t="str">
        <f>IF(Sheet1!K255&lt;&gt;"",Sheet1!K255,"")</f>
        <v/>
      </c>
      <c r="L235" s="7" t="str">
        <f>IF(Sheet1!L355&lt;&gt;"",Sheet1!L255,"")</f>
        <v/>
      </c>
    </row>
    <row r="236" spans="1:12" x14ac:dyDescent="0.35">
      <c r="A236" s="72" t="str">
        <f>IF(Sheet1!A256&lt;&gt;"",Sheet1!A256,"")</f>
        <v/>
      </c>
      <c r="B236" s="7" t="str">
        <f>IF(Sheet1!B256&lt;&gt;"",Sheet1!B256,"")</f>
        <v/>
      </c>
      <c r="C236" s="7" t="str">
        <f>IF(Sheet1!C256&lt;&gt;"",Sheet1!C256,"")</f>
        <v/>
      </c>
      <c r="D236" s="7" t="str">
        <f>IF(Sheet1!D256&lt;&gt;"",Sheet1!D256,"")</f>
        <v/>
      </c>
      <c r="E236" s="7" t="b">
        <f>IF(Sheet1!E256=1,"N",IF(ISNUMBER(B256),"Y"))</f>
        <v>0</v>
      </c>
      <c r="F236" s="7" t="str">
        <f>IF(Sheet1!F256&lt;&gt;"",Sheet1!F256,"")</f>
        <v/>
      </c>
      <c r="G236" s="7" t="str">
        <f>IF(Sheet1!G256&lt;&gt;"",Sheet1!G256,"")</f>
        <v/>
      </c>
      <c r="H236" s="7" t="str">
        <f>IF(Sheet1!H256&lt;&gt;"",Sheet1!H256,"")</f>
        <v/>
      </c>
      <c r="I236" s="7" t="str">
        <f>IF(Sheet1!I256&lt;&gt;"",Sheet1!I256,"")</f>
        <v/>
      </c>
      <c r="J236" s="7" t="str">
        <f>IF(Sheet1!J256&lt;&gt;"",Sheet1!J256,"")</f>
        <v/>
      </c>
      <c r="K236" s="7" t="str">
        <f>IF(Sheet1!K256&lt;&gt;"",Sheet1!K256,"")</f>
        <v/>
      </c>
      <c r="L236" s="7" t="str">
        <f>IF(Sheet1!L356&lt;&gt;"",Sheet1!L256,"")</f>
        <v/>
      </c>
    </row>
    <row r="237" spans="1:12" x14ac:dyDescent="0.35">
      <c r="A237" s="72" t="str">
        <f>IF(Sheet1!A257&lt;&gt;"",Sheet1!A257,"")</f>
        <v/>
      </c>
      <c r="B237" s="7" t="str">
        <f>IF(Sheet1!B257&lt;&gt;"",Sheet1!B257,"")</f>
        <v/>
      </c>
      <c r="C237" s="7" t="str">
        <f>IF(Sheet1!C257&lt;&gt;"",Sheet1!C257,"")</f>
        <v/>
      </c>
      <c r="D237" s="7" t="str">
        <f>IF(Sheet1!D257&lt;&gt;"",Sheet1!D257,"")</f>
        <v/>
      </c>
      <c r="E237" s="7" t="b">
        <f>IF(Sheet1!E257=1,"N",IF(ISNUMBER(B257),"Y"))</f>
        <v>0</v>
      </c>
      <c r="F237" s="7" t="str">
        <f>IF(Sheet1!F257&lt;&gt;"",Sheet1!F257,"")</f>
        <v/>
      </c>
      <c r="G237" s="7" t="str">
        <f>IF(Sheet1!G257&lt;&gt;"",Sheet1!G257,"")</f>
        <v/>
      </c>
      <c r="H237" s="7" t="str">
        <f>IF(Sheet1!H257&lt;&gt;"",Sheet1!H257,"")</f>
        <v/>
      </c>
      <c r="I237" s="7" t="str">
        <f>IF(Sheet1!I257&lt;&gt;"",Sheet1!I257,"")</f>
        <v/>
      </c>
      <c r="J237" s="7" t="str">
        <f>IF(Sheet1!J257&lt;&gt;"",Sheet1!J257,"")</f>
        <v/>
      </c>
      <c r="K237" s="7" t="str">
        <f>IF(Sheet1!K257&lt;&gt;"",Sheet1!K257,"")</f>
        <v/>
      </c>
      <c r="L237" s="7" t="str">
        <f>IF(Sheet1!L357&lt;&gt;"",Sheet1!L257,"")</f>
        <v/>
      </c>
    </row>
    <row r="238" spans="1:12" x14ac:dyDescent="0.35">
      <c r="A238" s="72" t="str">
        <f>IF(Sheet1!A258&lt;&gt;"",Sheet1!A258,"")</f>
        <v/>
      </c>
      <c r="B238" s="7" t="str">
        <f>IF(Sheet1!B258&lt;&gt;"",Sheet1!B258,"")</f>
        <v/>
      </c>
      <c r="C238" s="7" t="str">
        <f>IF(Sheet1!C258&lt;&gt;"",Sheet1!C258,"")</f>
        <v/>
      </c>
      <c r="D238" s="7" t="str">
        <f>IF(Sheet1!D258&lt;&gt;"",Sheet1!D258,"")</f>
        <v/>
      </c>
      <c r="E238" s="7" t="b">
        <f>IF(Sheet1!E258=1,"N",IF(ISNUMBER(B258),"Y"))</f>
        <v>0</v>
      </c>
      <c r="F238" s="7" t="str">
        <f>IF(Sheet1!F258&lt;&gt;"",Sheet1!F258,"")</f>
        <v/>
      </c>
      <c r="G238" s="7" t="str">
        <f>IF(Sheet1!G258&lt;&gt;"",Sheet1!G258,"")</f>
        <v/>
      </c>
      <c r="H238" s="7" t="str">
        <f>IF(Sheet1!H258&lt;&gt;"",Sheet1!H258,"")</f>
        <v/>
      </c>
      <c r="I238" s="7" t="str">
        <f>IF(Sheet1!I258&lt;&gt;"",Sheet1!I258,"")</f>
        <v/>
      </c>
      <c r="J238" s="7" t="str">
        <f>IF(Sheet1!J258&lt;&gt;"",Sheet1!J258,"")</f>
        <v/>
      </c>
      <c r="K238" s="7" t="str">
        <f>IF(Sheet1!K258&lt;&gt;"",Sheet1!K258,"")</f>
        <v/>
      </c>
      <c r="L238" s="7" t="str">
        <f>IF(Sheet1!L358&lt;&gt;"",Sheet1!L258,"")</f>
        <v/>
      </c>
    </row>
    <row r="239" spans="1:12" x14ac:dyDescent="0.35">
      <c r="A239" s="72" t="str">
        <f>IF(Sheet1!A259&lt;&gt;"",Sheet1!A259,"")</f>
        <v/>
      </c>
      <c r="B239" s="7" t="str">
        <f>IF(Sheet1!B259&lt;&gt;"",Sheet1!B259,"")</f>
        <v/>
      </c>
      <c r="C239" s="7" t="str">
        <f>IF(Sheet1!C259&lt;&gt;"",Sheet1!C259,"")</f>
        <v/>
      </c>
      <c r="D239" s="7" t="str">
        <f>IF(Sheet1!D259&lt;&gt;"",Sheet1!D259,"")</f>
        <v/>
      </c>
      <c r="E239" s="7" t="b">
        <f>IF(Sheet1!E259=1,"N",IF(ISNUMBER(B259),"Y"))</f>
        <v>0</v>
      </c>
      <c r="F239" s="7" t="str">
        <f>IF(Sheet1!F259&lt;&gt;"",Sheet1!F259,"")</f>
        <v/>
      </c>
      <c r="G239" s="7" t="str">
        <f>IF(Sheet1!G259&lt;&gt;"",Sheet1!G259,"")</f>
        <v/>
      </c>
      <c r="H239" s="7" t="str">
        <f>IF(Sheet1!H259&lt;&gt;"",Sheet1!H259,"")</f>
        <v/>
      </c>
      <c r="I239" s="7" t="str">
        <f>IF(Sheet1!I259&lt;&gt;"",Sheet1!I259,"")</f>
        <v/>
      </c>
      <c r="J239" s="7" t="str">
        <f>IF(Sheet1!J259&lt;&gt;"",Sheet1!J259,"")</f>
        <v/>
      </c>
      <c r="K239" s="7" t="str">
        <f>IF(Sheet1!K259&lt;&gt;"",Sheet1!K259,"")</f>
        <v/>
      </c>
      <c r="L239" s="7" t="str">
        <f>IF(Sheet1!L359&lt;&gt;"",Sheet1!L259,"")</f>
        <v/>
      </c>
    </row>
    <row r="240" spans="1:12" x14ac:dyDescent="0.35">
      <c r="A240" s="72" t="str">
        <f>IF(Sheet1!A260&lt;&gt;"",Sheet1!A260,"")</f>
        <v/>
      </c>
      <c r="B240" s="7" t="str">
        <f>IF(Sheet1!B260&lt;&gt;"",Sheet1!B260,"")</f>
        <v/>
      </c>
      <c r="C240" s="7" t="str">
        <f>IF(Sheet1!C260&lt;&gt;"",Sheet1!C260,"")</f>
        <v/>
      </c>
      <c r="D240" s="7" t="str">
        <f>IF(Sheet1!D260&lt;&gt;"",Sheet1!D260,"")</f>
        <v/>
      </c>
      <c r="E240" s="7" t="b">
        <f>IF(Sheet1!E260=1,"N",IF(ISNUMBER(B260),"Y"))</f>
        <v>0</v>
      </c>
      <c r="F240" s="7" t="str">
        <f>IF(Sheet1!F260&lt;&gt;"",Sheet1!F260,"")</f>
        <v/>
      </c>
      <c r="G240" s="7" t="str">
        <f>IF(Sheet1!G260&lt;&gt;"",Sheet1!G260,"")</f>
        <v/>
      </c>
      <c r="H240" s="7" t="str">
        <f>IF(Sheet1!H260&lt;&gt;"",Sheet1!H260,"")</f>
        <v/>
      </c>
      <c r="I240" s="7" t="str">
        <f>IF(Sheet1!I260&lt;&gt;"",Sheet1!I260,"")</f>
        <v/>
      </c>
      <c r="J240" s="7" t="str">
        <f>IF(Sheet1!J260&lt;&gt;"",Sheet1!J260,"")</f>
        <v/>
      </c>
      <c r="K240" s="7" t="str">
        <f>IF(Sheet1!K260&lt;&gt;"",Sheet1!K260,"")</f>
        <v/>
      </c>
      <c r="L240" s="7" t="str">
        <f>IF(Sheet1!L360&lt;&gt;"",Sheet1!L260,"")</f>
        <v/>
      </c>
    </row>
    <row r="241" spans="1:12" x14ac:dyDescent="0.35">
      <c r="A241" s="72" t="str">
        <f>IF(Sheet1!A261&lt;&gt;"",Sheet1!A261,"")</f>
        <v/>
      </c>
      <c r="B241" s="7" t="str">
        <f>IF(Sheet1!B261&lt;&gt;"",Sheet1!B261,"")</f>
        <v/>
      </c>
      <c r="C241" s="7" t="str">
        <f>IF(Sheet1!C261&lt;&gt;"",Sheet1!C261,"")</f>
        <v/>
      </c>
      <c r="D241" s="7" t="str">
        <f>IF(Sheet1!D261&lt;&gt;"",Sheet1!D261,"")</f>
        <v/>
      </c>
      <c r="E241" s="7" t="b">
        <f>IF(Sheet1!E261=1,"N",IF(ISNUMBER(B261),"Y"))</f>
        <v>0</v>
      </c>
      <c r="F241" s="7" t="str">
        <f>IF(Sheet1!F261&lt;&gt;"",Sheet1!F261,"")</f>
        <v/>
      </c>
      <c r="G241" s="7" t="str">
        <f>IF(Sheet1!G261&lt;&gt;"",Sheet1!G261,"")</f>
        <v/>
      </c>
      <c r="H241" s="7" t="str">
        <f>IF(Sheet1!H261&lt;&gt;"",Sheet1!H261,"")</f>
        <v/>
      </c>
      <c r="I241" s="7" t="str">
        <f>IF(Sheet1!I261&lt;&gt;"",Sheet1!I261,"")</f>
        <v/>
      </c>
      <c r="J241" s="7" t="str">
        <f>IF(Sheet1!J261&lt;&gt;"",Sheet1!J261,"")</f>
        <v/>
      </c>
      <c r="K241" s="7" t="str">
        <f>IF(Sheet1!K261&lt;&gt;"",Sheet1!K261,"")</f>
        <v/>
      </c>
      <c r="L241" s="7" t="str">
        <f>IF(Sheet1!L361&lt;&gt;"",Sheet1!L261,"")</f>
        <v/>
      </c>
    </row>
    <row r="242" spans="1:12" x14ac:dyDescent="0.35">
      <c r="A242" s="72" t="str">
        <f>IF(Sheet1!A262&lt;&gt;"",Sheet1!A262,"")</f>
        <v/>
      </c>
      <c r="B242" s="7" t="str">
        <f>IF(Sheet1!B262&lt;&gt;"",Sheet1!B262,"")</f>
        <v/>
      </c>
      <c r="C242" s="7" t="str">
        <f>IF(Sheet1!C262&lt;&gt;"",Sheet1!C262,"")</f>
        <v/>
      </c>
      <c r="D242" s="7" t="str">
        <f>IF(Sheet1!D262&lt;&gt;"",Sheet1!D262,"")</f>
        <v/>
      </c>
      <c r="E242" s="7" t="b">
        <f>IF(Sheet1!E262=1,"N",IF(ISNUMBER(B262),"Y"))</f>
        <v>0</v>
      </c>
      <c r="F242" s="7" t="str">
        <f>IF(Sheet1!F262&lt;&gt;"",Sheet1!F262,"")</f>
        <v/>
      </c>
      <c r="G242" s="7" t="str">
        <f>IF(Sheet1!G262&lt;&gt;"",Sheet1!G262,"")</f>
        <v/>
      </c>
      <c r="H242" s="7" t="str">
        <f>IF(Sheet1!H262&lt;&gt;"",Sheet1!H262,"")</f>
        <v/>
      </c>
      <c r="I242" s="7" t="str">
        <f>IF(Sheet1!I262&lt;&gt;"",Sheet1!I262,"")</f>
        <v/>
      </c>
      <c r="J242" s="7" t="str">
        <f>IF(Sheet1!J262&lt;&gt;"",Sheet1!J262,"")</f>
        <v/>
      </c>
      <c r="K242" s="7" t="str">
        <f>IF(Sheet1!K262&lt;&gt;"",Sheet1!K262,"")</f>
        <v/>
      </c>
      <c r="L242" s="7" t="str">
        <f>IF(Sheet1!L362&lt;&gt;"",Sheet1!L262,"")</f>
        <v/>
      </c>
    </row>
    <row r="243" spans="1:12" x14ac:dyDescent="0.35">
      <c r="A243" s="72" t="str">
        <f>IF(Sheet1!A263&lt;&gt;"",Sheet1!A263,"")</f>
        <v/>
      </c>
      <c r="B243" s="7" t="str">
        <f>IF(Sheet1!B263&lt;&gt;"",Sheet1!B263,"")</f>
        <v/>
      </c>
      <c r="C243" s="7" t="str">
        <f>IF(Sheet1!C263&lt;&gt;"",Sheet1!C263,"")</f>
        <v/>
      </c>
      <c r="D243" s="7" t="str">
        <f>IF(Sheet1!D263&lt;&gt;"",Sheet1!D263,"")</f>
        <v/>
      </c>
      <c r="E243" s="7" t="b">
        <f>IF(Sheet1!E263=1,"N",IF(ISNUMBER(B263),"Y"))</f>
        <v>0</v>
      </c>
      <c r="F243" s="7" t="str">
        <f>IF(Sheet1!F263&lt;&gt;"",Sheet1!F263,"")</f>
        <v/>
      </c>
      <c r="G243" s="7" t="str">
        <f>IF(Sheet1!G263&lt;&gt;"",Sheet1!G263,"")</f>
        <v/>
      </c>
      <c r="H243" s="7" t="str">
        <f>IF(Sheet1!H263&lt;&gt;"",Sheet1!H263,"")</f>
        <v/>
      </c>
      <c r="I243" s="7" t="str">
        <f>IF(Sheet1!I263&lt;&gt;"",Sheet1!I263,"")</f>
        <v/>
      </c>
      <c r="J243" s="7" t="str">
        <f>IF(Sheet1!J263&lt;&gt;"",Sheet1!J263,"")</f>
        <v/>
      </c>
      <c r="K243" s="7" t="str">
        <f>IF(Sheet1!K263&lt;&gt;"",Sheet1!K263,"")</f>
        <v/>
      </c>
      <c r="L243" s="7" t="str">
        <f>IF(Sheet1!L363&lt;&gt;"",Sheet1!L263,"")</f>
        <v/>
      </c>
    </row>
    <row r="244" spans="1:12" x14ac:dyDescent="0.35">
      <c r="A244" s="72" t="str">
        <f>IF(Sheet1!A264&lt;&gt;"",Sheet1!A264,"")</f>
        <v/>
      </c>
      <c r="B244" s="7" t="str">
        <f>IF(Sheet1!B264&lt;&gt;"",Sheet1!B264,"")</f>
        <v/>
      </c>
      <c r="C244" s="7" t="str">
        <f>IF(Sheet1!C264&lt;&gt;"",Sheet1!C264,"")</f>
        <v/>
      </c>
      <c r="D244" s="7" t="str">
        <f>IF(Sheet1!D264&lt;&gt;"",Sheet1!D264,"")</f>
        <v/>
      </c>
      <c r="E244" s="7" t="b">
        <f>IF(Sheet1!E264=1,"N",IF(ISNUMBER(B264),"Y"))</f>
        <v>0</v>
      </c>
      <c r="F244" s="7" t="str">
        <f>IF(Sheet1!F264&lt;&gt;"",Sheet1!F264,"")</f>
        <v/>
      </c>
      <c r="G244" s="7" t="str">
        <f>IF(Sheet1!G264&lt;&gt;"",Sheet1!G264,"")</f>
        <v/>
      </c>
      <c r="H244" s="7" t="str">
        <f>IF(Sheet1!H264&lt;&gt;"",Sheet1!H264,"")</f>
        <v/>
      </c>
      <c r="I244" s="7" t="str">
        <f>IF(Sheet1!I264&lt;&gt;"",Sheet1!I264,"")</f>
        <v/>
      </c>
      <c r="J244" s="7" t="str">
        <f>IF(Sheet1!J264&lt;&gt;"",Sheet1!J264,"")</f>
        <v/>
      </c>
      <c r="K244" s="7" t="str">
        <f>IF(Sheet1!K264&lt;&gt;"",Sheet1!K264,"")</f>
        <v/>
      </c>
      <c r="L244" s="7" t="str">
        <f>IF(Sheet1!L364&lt;&gt;"",Sheet1!L264,"")</f>
        <v/>
      </c>
    </row>
    <row r="245" spans="1:12" x14ac:dyDescent="0.35">
      <c r="A245" s="72" t="str">
        <f>IF(Sheet1!A265&lt;&gt;"",Sheet1!A265,"")</f>
        <v/>
      </c>
      <c r="B245" s="7" t="str">
        <f>IF(Sheet1!B265&lt;&gt;"",Sheet1!B265,"")</f>
        <v/>
      </c>
      <c r="C245" s="7" t="str">
        <f>IF(Sheet1!C265&lt;&gt;"",Sheet1!C265,"")</f>
        <v/>
      </c>
      <c r="D245" s="7" t="str">
        <f>IF(Sheet1!D265&lt;&gt;"",Sheet1!D265,"")</f>
        <v/>
      </c>
      <c r="E245" s="7" t="b">
        <f>IF(Sheet1!E265=1,"N",IF(ISNUMBER(B265),"Y"))</f>
        <v>0</v>
      </c>
      <c r="F245" s="7" t="str">
        <f>IF(Sheet1!F265&lt;&gt;"",Sheet1!F265,"")</f>
        <v/>
      </c>
      <c r="G245" s="7" t="str">
        <f>IF(Sheet1!G265&lt;&gt;"",Sheet1!G265,"")</f>
        <v/>
      </c>
      <c r="H245" s="7" t="str">
        <f>IF(Sheet1!H265&lt;&gt;"",Sheet1!H265,"")</f>
        <v/>
      </c>
      <c r="I245" s="7" t="str">
        <f>IF(Sheet1!I265&lt;&gt;"",Sheet1!I265,"")</f>
        <v/>
      </c>
      <c r="J245" s="7" t="str">
        <f>IF(Sheet1!J265&lt;&gt;"",Sheet1!J265,"")</f>
        <v/>
      </c>
      <c r="K245" s="7" t="str">
        <f>IF(Sheet1!K265&lt;&gt;"",Sheet1!K265,"")</f>
        <v/>
      </c>
      <c r="L245" s="7" t="str">
        <f>IF(Sheet1!L365&lt;&gt;"",Sheet1!L265,"")</f>
        <v/>
      </c>
    </row>
    <row r="246" spans="1:12" x14ac:dyDescent="0.35">
      <c r="A246" s="72" t="str">
        <f>IF(Sheet1!A266&lt;&gt;"",Sheet1!A266,"")</f>
        <v/>
      </c>
      <c r="B246" s="7" t="str">
        <f>IF(Sheet1!B266&lt;&gt;"",Sheet1!B266,"")</f>
        <v/>
      </c>
      <c r="C246" s="7" t="str">
        <f>IF(Sheet1!C266&lt;&gt;"",Sheet1!C266,"")</f>
        <v/>
      </c>
      <c r="D246" s="7" t="str">
        <f>IF(Sheet1!D266&lt;&gt;"",Sheet1!D266,"")</f>
        <v/>
      </c>
      <c r="E246" s="7" t="b">
        <f>IF(Sheet1!E266=1,"N",IF(ISNUMBER(B266),"Y"))</f>
        <v>0</v>
      </c>
      <c r="F246" s="7" t="str">
        <f>IF(Sheet1!F266&lt;&gt;"",Sheet1!F266,"")</f>
        <v/>
      </c>
      <c r="G246" s="7" t="str">
        <f>IF(Sheet1!G266&lt;&gt;"",Sheet1!G266,"")</f>
        <v/>
      </c>
      <c r="H246" s="7" t="str">
        <f>IF(Sheet1!H266&lt;&gt;"",Sheet1!H266,"")</f>
        <v/>
      </c>
      <c r="I246" s="7" t="str">
        <f>IF(Sheet1!I266&lt;&gt;"",Sheet1!I266,"")</f>
        <v/>
      </c>
      <c r="J246" s="7" t="str">
        <f>IF(Sheet1!J266&lt;&gt;"",Sheet1!J266,"")</f>
        <v/>
      </c>
      <c r="K246" s="7" t="str">
        <f>IF(Sheet1!K266&lt;&gt;"",Sheet1!K266,"")</f>
        <v/>
      </c>
      <c r="L246" s="7" t="str">
        <f>IF(Sheet1!L366&lt;&gt;"",Sheet1!L266,"")</f>
        <v/>
      </c>
    </row>
    <row r="247" spans="1:12" x14ac:dyDescent="0.35">
      <c r="A247" s="72" t="str">
        <f>IF(Sheet1!A267&lt;&gt;"",Sheet1!A267,"")</f>
        <v/>
      </c>
      <c r="B247" s="7" t="str">
        <f>IF(Sheet1!B267&lt;&gt;"",Sheet1!B267,"")</f>
        <v/>
      </c>
      <c r="C247" s="7" t="str">
        <f>IF(Sheet1!C267&lt;&gt;"",Sheet1!C267,"")</f>
        <v/>
      </c>
      <c r="D247" s="7" t="str">
        <f>IF(Sheet1!D267&lt;&gt;"",Sheet1!D267,"")</f>
        <v/>
      </c>
      <c r="E247" s="7" t="b">
        <f>IF(Sheet1!E267=1,"N",IF(ISNUMBER(B267),"Y"))</f>
        <v>0</v>
      </c>
      <c r="F247" s="7" t="str">
        <f>IF(Sheet1!F267&lt;&gt;"",Sheet1!F267,"")</f>
        <v/>
      </c>
      <c r="G247" s="7" t="str">
        <f>IF(Sheet1!G267&lt;&gt;"",Sheet1!G267,"")</f>
        <v/>
      </c>
      <c r="H247" s="7" t="str">
        <f>IF(Sheet1!H267&lt;&gt;"",Sheet1!H267,"")</f>
        <v/>
      </c>
      <c r="I247" s="7" t="str">
        <f>IF(Sheet1!I267&lt;&gt;"",Sheet1!I267,"")</f>
        <v/>
      </c>
      <c r="J247" s="7" t="str">
        <f>IF(Sheet1!J267&lt;&gt;"",Sheet1!J267,"")</f>
        <v/>
      </c>
      <c r="K247" s="7" t="str">
        <f>IF(Sheet1!K267&lt;&gt;"",Sheet1!K267,"")</f>
        <v/>
      </c>
      <c r="L247" s="7" t="str">
        <f>IF(Sheet1!L367&lt;&gt;"",Sheet1!L267,"")</f>
        <v/>
      </c>
    </row>
    <row r="248" spans="1:12" x14ac:dyDescent="0.35">
      <c r="A248" s="72" t="str">
        <f>IF(Sheet1!A268&lt;&gt;"",Sheet1!A268,"")</f>
        <v/>
      </c>
      <c r="B248" s="7" t="str">
        <f>IF(Sheet1!B268&lt;&gt;"",Sheet1!B268,"")</f>
        <v/>
      </c>
      <c r="C248" s="7" t="str">
        <f>IF(Sheet1!C268&lt;&gt;"",Sheet1!C268,"")</f>
        <v/>
      </c>
      <c r="D248" s="7" t="str">
        <f>IF(Sheet1!D268&lt;&gt;"",Sheet1!D268,"")</f>
        <v/>
      </c>
      <c r="E248" s="7" t="b">
        <f>IF(Sheet1!E268=1,"N",IF(ISNUMBER(B268),"Y"))</f>
        <v>0</v>
      </c>
      <c r="F248" s="7" t="str">
        <f>IF(Sheet1!F268&lt;&gt;"",Sheet1!F268,"")</f>
        <v/>
      </c>
      <c r="G248" s="7" t="str">
        <f>IF(Sheet1!G268&lt;&gt;"",Sheet1!G268,"")</f>
        <v/>
      </c>
      <c r="H248" s="7" t="str">
        <f>IF(Sheet1!H268&lt;&gt;"",Sheet1!H268,"")</f>
        <v/>
      </c>
      <c r="I248" s="7" t="str">
        <f>IF(Sheet1!I268&lt;&gt;"",Sheet1!I268,"")</f>
        <v/>
      </c>
      <c r="J248" s="7" t="str">
        <f>IF(Sheet1!J268&lt;&gt;"",Sheet1!J268,"")</f>
        <v/>
      </c>
      <c r="K248" s="7" t="str">
        <f>IF(Sheet1!K268&lt;&gt;"",Sheet1!K268,"")</f>
        <v/>
      </c>
      <c r="L248" s="7" t="str">
        <f>IF(Sheet1!L368&lt;&gt;"",Sheet1!L268,"")</f>
        <v/>
      </c>
    </row>
    <row r="249" spans="1:12" x14ac:dyDescent="0.35">
      <c r="A249" s="72" t="str">
        <f>IF(Sheet1!A269&lt;&gt;"",Sheet1!A269,"")</f>
        <v/>
      </c>
      <c r="B249" s="7" t="str">
        <f>IF(Sheet1!B269&lt;&gt;"",Sheet1!B269,"")</f>
        <v/>
      </c>
      <c r="C249" s="7" t="str">
        <f>IF(Sheet1!C269&lt;&gt;"",Sheet1!C269,"")</f>
        <v/>
      </c>
      <c r="D249" s="7" t="str">
        <f>IF(Sheet1!D269&lt;&gt;"",Sheet1!D269,"")</f>
        <v/>
      </c>
      <c r="E249" s="7" t="b">
        <f>IF(Sheet1!E269=1,"N",IF(ISNUMBER(B269),"Y"))</f>
        <v>0</v>
      </c>
      <c r="F249" s="7" t="str">
        <f>IF(Sheet1!F269&lt;&gt;"",Sheet1!F269,"")</f>
        <v/>
      </c>
      <c r="G249" s="7" t="str">
        <f>IF(Sheet1!G269&lt;&gt;"",Sheet1!G269,"")</f>
        <v/>
      </c>
      <c r="H249" s="7" t="str">
        <f>IF(Sheet1!H269&lt;&gt;"",Sheet1!H269,"")</f>
        <v/>
      </c>
      <c r="I249" s="7" t="str">
        <f>IF(Sheet1!I269&lt;&gt;"",Sheet1!I269,"")</f>
        <v/>
      </c>
      <c r="J249" s="7" t="str">
        <f>IF(Sheet1!J269&lt;&gt;"",Sheet1!J269,"")</f>
        <v/>
      </c>
      <c r="K249" s="7" t="str">
        <f>IF(Sheet1!K269&lt;&gt;"",Sheet1!K269,"")</f>
        <v/>
      </c>
      <c r="L249" s="7" t="str">
        <f>IF(Sheet1!L369&lt;&gt;"",Sheet1!L269,"")</f>
        <v/>
      </c>
    </row>
    <row r="250" spans="1:12" x14ac:dyDescent="0.35">
      <c r="A250" s="72" t="str">
        <f>IF(Sheet1!A270&lt;&gt;"",Sheet1!A270,"")</f>
        <v/>
      </c>
      <c r="B250" s="7" t="str">
        <f>IF(Sheet1!B270&lt;&gt;"",Sheet1!B270,"")</f>
        <v/>
      </c>
      <c r="C250" s="7" t="str">
        <f>IF(Sheet1!C270&lt;&gt;"",Sheet1!C270,"")</f>
        <v/>
      </c>
      <c r="D250" s="7" t="str">
        <f>IF(Sheet1!D270&lt;&gt;"",Sheet1!D270,"")</f>
        <v/>
      </c>
      <c r="E250" s="7" t="b">
        <f>IF(Sheet1!E270=1,"N",IF(ISNUMBER(B270),"Y"))</f>
        <v>0</v>
      </c>
      <c r="F250" s="7" t="str">
        <f>IF(Sheet1!F270&lt;&gt;"",Sheet1!F270,"")</f>
        <v/>
      </c>
      <c r="G250" s="7" t="str">
        <f>IF(Sheet1!G270&lt;&gt;"",Sheet1!G270,"")</f>
        <v/>
      </c>
      <c r="H250" s="7" t="str">
        <f>IF(Sheet1!H270&lt;&gt;"",Sheet1!H270,"")</f>
        <v/>
      </c>
      <c r="I250" s="7" t="str">
        <f>IF(Sheet1!I270&lt;&gt;"",Sheet1!I270,"")</f>
        <v/>
      </c>
      <c r="J250" s="7" t="str">
        <f>IF(Sheet1!J270&lt;&gt;"",Sheet1!J270,"")</f>
        <v/>
      </c>
      <c r="K250" s="7" t="str">
        <f>IF(Sheet1!K270&lt;&gt;"",Sheet1!K270,"")</f>
        <v/>
      </c>
      <c r="L250" s="7" t="str">
        <f>IF(Sheet1!L370&lt;&gt;"",Sheet1!L270,"")</f>
        <v/>
      </c>
    </row>
    <row r="251" spans="1:12" x14ac:dyDescent="0.35">
      <c r="A251" s="72" t="str">
        <f>IF(Sheet1!A271&lt;&gt;"",Sheet1!A271,"")</f>
        <v/>
      </c>
      <c r="B251" s="7" t="str">
        <f>IF(Sheet1!B271&lt;&gt;"",Sheet1!B271,"")</f>
        <v/>
      </c>
      <c r="C251" s="7" t="str">
        <f>IF(Sheet1!C271&lt;&gt;"",Sheet1!C271,"")</f>
        <v/>
      </c>
      <c r="D251" s="7" t="str">
        <f>IF(Sheet1!D271&lt;&gt;"",Sheet1!D271,"")</f>
        <v/>
      </c>
      <c r="E251" s="7" t="b">
        <f>IF(Sheet1!E271=1,"N",IF(ISNUMBER(B271),"Y"))</f>
        <v>0</v>
      </c>
      <c r="F251" s="7" t="str">
        <f>IF(Sheet1!F271&lt;&gt;"",Sheet1!F271,"")</f>
        <v/>
      </c>
      <c r="G251" s="7" t="str">
        <f>IF(Sheet1!G271&lt;&gt;"",Sheet1!G271,"")</f>
        <v/>
      </c>
      <c r="H251" s="7" t="str">
        <f>IF(Sheet1!H271&lt;&gt;"",Sheet1!H271,"")</f>
        <v/>
      </c>
      <c r="I251" s="7" t="str">
        <f>IF(Sheet1!I271&lt;&gt;"",Sheet1!I271,"")</f>
        <v/>
      </c>
      <c r="J251" s="7" t="str">
        <f>IF(Sheet1!J271&lt;&gt;"",Sheet1!J271,"")</f>
        <v/>
      </c>
      <c r="K251" s="7" t="str">
        <f>IF(Sheet1!K271&lt;&gt;"",Sheet1!K271,"")</f>
        <v/>
      </c>
      <c r="L251" s="7" t="str">
        <f>IF(Sheet1!L371&lt;&gt;"",Sheet1!L271,"")</f>
        <v/>
      </c>
    </row>
    <row r="252" spans="1:12" x14ac:dyDescent="0.35">
      <c r="A252" s="72" t="str">
        <f>IF(Sheet1!A272&lt;&gt;"",Sheet1!A272,"")</f>
        <v/>
      </c>
      <c r="B252" s="7" t="str">
        <f>IF(Sheet1!B272&lt;&gt;"",Sheet1!B272,"")</f>
        <v/>
      </c>
      <c r="C252" s="7" t="str">
        <f>IF(Sheet1!C272&lt;&gt;"",Sheet1!C272,"")</f>
        <v/>
      </c>
      <c r="D252" s="7" t="str">
        <f>IF(Sheet1!D272&lt;&gt;"",Sheet1!D272,"")</f>
        <v/>
      </c>
      <c r="E252" s="7" t="b">
        <f>IF(Sheet1!E272=1,"N",IF(ISNUMBER(B272),"Y"))</f>
        <v>0</v>
      </c>
      <c r="F252" s="7" t="str">
        <f>IF(Sheet1!F272&lt;&gt;"",Sheet1!F272,"")</f>
        <v/>
      </c>
      <c r="G252" s="7" t="str">
        <f>IF(Sheet1!G272&lt;&gt;"",Sheet1!G272,"")</f>
        <v/>
      </c>
      <c r="H252" s="7" t="str">
        <f>IF(Sheet1!H272&lt;&gt;"",Sheet1!H272,"")</f>
        <v/>
      </c>
      <c r="I252" s="7" t="str">
        <f>IF(Sheet1!I272&lt;&gt;"",Sheet1!I272,"")</f>
        <v/>
      </c>
      <c r="J252" s="7" t="str">
        <f>IF(Sheet1!J272&lt;&gt;"",Sheet1!J272,"")</f>
        <v/>
      </c>
      <c r="K252" s="7" t="str">
        <f>IF(Sheet1!K272&lt;&gt;"",Sheet1!K272,"")</f>
        <v/>
      </c>
      <c r="L252" s="7" t="str">
        <f>IF(Sheet1!L372&lt;&gt;"",Sheet1!L272,"")</f>
        <v/>
      </c>
    </row>
    <row r="253" spans="1:12" x14ac:dyDescent="0.35">
      <c r="A253" s="72" t="str">
        <f>IF(Sheet1!A273&lt;&gt;"",Sheet1!A273,"")</f>
        <v/>
      </c>
      <c r="B253" s="7" t="str">
        <f>IF(Sheet1!B273&lt;&gt;"",Sheet1!B273,"")</f>
        <v/>
      </c>
      <c r="C253" s="7" t="str">
        <f>IF(Sheet1!C273&lt;&gt;"",Sheet1!C273,"")</f>
        <v/>
      </c>
      <c r="D253" s="7" t="str">
        <f>IF(Sheet1!D273&lt;&gt;"",Sheet1!D273,"")</f>
        <v/>
      </c>
      <c r="E253" s="7" t="b">
        <f>IF(Sheet1!E273=1,"N",IF(ISNUMBER(B273),"Y"))</f>
        <v>0</v>
      </c>
      <c r="F253" s="7" t="str">
        <f>IF(Sheet1!F273&lt;&gt;"",Sheet1!F273,"")</f>
        <v/>
      </c>
      <c r="G253" s="7" t="str">
        <f>IF(Sheet1!G273&lt;&gt;"",Sheet1!G273,"")</f>
        <v/>
      </c>
      <c r="H253" s="7" t="str">
        <f>IF(Sheet1!H273&lt;&gt;"",Sheet1!H273,"")</f>
        <v/>
      </c>
      <c r="I253" s="7" t="str">
        <f>IF(Sheet1!I273&lt;&gt;"",Sheet1!I273,"")</f>
        <v/>
      </c>
      <c r="J253" s="7" t="str">
        <f>IF(Sheet1!J273&lt;&gt;"",Sheet1!J273,"")</f>
        <v/>
      </c>
      <c r="K253" s="7" t="str">
        <f>IF(Sheet1!K273&lt;&gt;"",Sheet1!K273,"")</f>
        <v/>
      </c>
      <c r="L253" s="7" t="str">
        <f>IF(Sheet1!L373&lt;&gt;"",Sheet1!L273,"")</f>
        <v/>
      </c>
    </row>
    <row r="254" spans="1:12" x14ac:dyDescent="0.35">
      <c r="A254" s="72" t="str">
        <f>IF(Sheet1!A274&lt;&gt;"",Sheet1!A274,"")</f>
        <v/>
      </c>
      <c r="B254" s="7" t="str">
        <f>IF(Sheet1!B274&lt;&gt;"",Sheet1!B274,"")</f>
        <v/>
      </c>
      <c r="C254" s="7" t="str">
        <f>IF(Sheet1!C274&lt;&gt;"",Sheet1!C274,"")</f>
        <v/>
      </c>
      <c r="D254" s="7" t="str">
        <f>IF(Sheet1!D274&lt;&gt;"",Sheet1!D274,"")</f>
        <v/>
      </c>
      <c r="E254" s="7" t="b">
        <f>IF(Sheet1!E274=1,"N",IF(ISNUMBER(B274),"Y"))</f>
        <v>0</v>
      </c>
      <c r="F254" s="7" t="str">
        <f>IF(Sheet1!F274&lt;&gt;"",Sheet1!F274,"")</f>
        <v/>
      </c>
      <c r="G254" s="7" t="str">
        <f>IF(Sheet1!G274&lt;&gt;"",Sheet1!G274,"")</f>
        <v/>
      </c>
      <c r="H254" s="7" t="str">
        <f>IF(Sheet1!H274&lt;&gt;"",Sheet1!H274,"")</f>
        <v/>
      </c>
      <c r="I254" s="7" t="str">
        <f>IF(Sheet1!I274&lt;&gt;"",Sheet1!I274,"")</f>
        <v/>
      </c>
      <c r="J254" s="7" t="str">
        <f>IF(Sheet1!J274&lt;&gt;"",Sheet1!J274,"")</f>
        <v/>
      </c>
      <c r="K254" s="7" t="str">
        <f>IF(Sheet1!K274&lt;&gt;"",Sheet1!K274,"")</f>
        <v/>
      </c>
      <c r="L254" s="7" t="str">
        <f>IF(Sheet1!L374&lt;&gt;"",Sheet1!L274,"")</f>
        <v/>
      </c>
    </row>
    <row r="255" spans="1:12" x14ac:dyDescent="0.35">
      <c r="A255" s="72" t="str">
        <f>IF(Sheet1!A275&lt;&gt;"",Sheet1!A275,"")</f>
        <v/>
      </c>
      <c r="B255" s="7" t="str">
        <f>IF(Sheet1!B275&lt;&gt;"",Sheet1!B275,"")</f>
        <v/>
      </c>
      <c r="C255" s="7" t="str">
        <f>IF(Sheet1!C275&lt;&gt;"",Sheet1!C275,"")</f>
        <v/>
      </c>
      <c r="D255" s="7" t="str">
        <f>IF(Sheet1!D275&lt;&gt;"",Sheet1!D275,"")</f>
        <v/>
      </c>
      <c r="E255" s="7" t="b">
        <f>IF(Sheet1!E275=1,"N",IF(ISNUMBER(B275),"Y"))</f>
        <v>0</v>
      </c>
      <c r="F255" s="7" t="str">
        <f>IF(Sheet1!F275&lt;&gt;"",Sheet1!F275,"")</f>
        <v/>
      </c>
      <c r="G255" s="7" t="str">
        <f>IF(Sheet1!G275&lt;&gt;"",Sheet1!G275,"")</f>
        <v/>
      </c>
      <c r="H255" s="7" t="str">
        <f>IF(Sheet1!H275&lt;&gt;"",Sheet1!H275,"")</f>
        <v/>
      </c>
      <c r="I255" s="7" t="str">
        <f>IF(Sheet1!I275&lt;&gt;"",Sheet1!I275,"")</f>
        <v/>
      </c>
      <c r="J255" s="7" t="str">
        <f>IF(Sheet1!J275&lt;&gt;"",Sheet1!J275,"")</f>
        <v/>
      </c>
      <c r="K255" s="7" t="str">
        <f>IF(Sheet1!K275&lt;&gt;"",Sheet1!K275,"")</f>
        <v/>
      </c>
      <c r="L255" s="7" t="str">
        <f>IF(Sheet1!L375&lt;&gt;"",Sheet1!L275,"")</f>
        <v/>
      </c>
    </row>
    <row r="256" spans="1:12" x14ac:dyDescent="0.35">
      <c r="A256" s="72" t="str">
        <f>IF(Sheet1!A276&lt;&gt;"",Sheet1!A276,"")</f>
        <v/>
      </c>
      <c r="B256" s="7" t="str">
        <f>IF(Sheet1!B276&lt;&gt;"",Sheet1!B276,"")</f>
        <v/>
      </c>
      <c r="C256" s="7" t="str">
        <f>IF(Sheet1!C276&lt;&gt;"",Sheet1!C276,"")</f>
        <v/>
      </c>
      <c r="D256" s="7" t="str">
        <f>IF(Sheet1!D276&lt;&gt;"",Sheet1!D276,"")</f>
        <v/>
      </c>
      <c r="E256" s="7" t="b">
        <f>IF(Sheet1!E276=1,"N",IF(ISNUMBER(B276),"Y"))</f>
        <v>0</v>
      </c>
      <c r="F256" s="7" t="str">
        <f>IF(Sheet1!F276&lt;&gt;"",Sheet1!F276,"")</f>
        <v/>
      </c>
      <c r="G256" s="7" t="str">
        <f>IF(Sheet1!G276&lt;&gt;"",Sheet1!G276,"")</f>
        <v/>
      </c>
      <c r="H256" s="7" t="str">
        <f>IF(Sheet1!H276&lt;&gt;"",Sheet1!H276,"")</f>
        <v/>
      </c>
      <c r="I256" s="7" t="str">
        <f>IF(Sheet1!I276&lt;&gt;"",Sheet1!I276,"")</f>
        <v/>
      </c>
      <c r="J256" s="7" t="str">
        <f>IF(Sheet1!J276&lt;&gt;"",Sheet1!J276,"")</f>
        <v/>
      </c>
      <c r="K256" s="7" t="str">
        <f>IF(Sheet1!K276&lt;&gt;"",Sheet1!K276,"")</f>
        <v/>
      </c>
      <c r="L256" s="7" t="str">
        <f>IF(Sheet1!L376&lt;&gt;"",Sheet1!L276,"")</f>
        <v/>
      </c>
    </row>
    <row r="257" spans="1:12" x14ac:dyDescent="0.35">
      <c r="A257" s="72" t="str">
        <f>IF(Sheet1!A277&lt;&gt;"",Sheet1!A277,"")</f>
        <v/>
      </c>
      <c r="B257" s="7" t="str">
        <f>IF(Sheet1!B277&lt;&gt;"",Sheet1!B277,"")</f>
        <v/>
      </c>
      <c r="C257" s="7" t="str">
        <f>IF(Sheet1!C277&lt;&gt;"",Sheet1!C277,"")</f>
        <v/>
      </c>
      <c r="D257" s="7" t="str">
        <f>IF(Sheet1!D277&lt;&gt;"",Sheet1!D277,"")</f>
        <v/>
      </c>
      <c r="E257" s="7" t="b">
        <f>IF(Sheet1!E277=1,"N",IF(ISNUMBER(B277),"Y"))</f>
        <v>0</v>
      </c>
      <c r="F257" s="7" t="str">
        <f>IF(Sheet1!F277&lt;&gt;"",Sheet1!F277,"")</f>
        <v/>
      </c>
      <c r="G257" s="7" t="str">
        <f>IF(Sheet1!G277&lt;&gt;"",Sheet1!G277,"")</f>
        <v/>
      </c>
      <c r="H257" s="7" t="str">
        <f>IF(Sheet1!H277&lt;&gt;"",Sheet1!H277,"")</f>
        <v/>
      </c>
      <c r="I257" s="7" t="str">
        <f>IF(Sheet1!I277&lt;&gt;"",Sheet1!I277,"")</f>
        <v/>
      </c>
      <c r="J257" s="7" t="str">
        <f>IF(Sheet1!J277&lt;&gt;"",Sheet1!J277,"")</f>
        <v/>
      </c>
      <c r="K257" s="7" t="str">
        <f>IF(Sheet1!K277&lt;&gt;"",Sheet1!K277,"")</f>
        <v/>
      </c>
      <c r="L257" s="7" t="str">
        <f>IF(Sheet1!L377&lt;&gt;"",Sheet1!L277,"")</f>
        <v/>
      </c>
    </row>
    <row r="258" spans="1:12" x14ac:dyDescent="0.35">
      <c r="A258" s="72" t="str">
        <f>IF(Sheet1!A278&lt;&gt;"",Sheet1!A278,"")</f>
        <v/>
      </c>
      <c r="B258" s="7" t="str">
        <f>IF(Sheet1!B278&lt;&gt;"",Sheet1!B278,"")</f>
        <v/>
      </c>
      <c r="C258" s="7" t="str">
        <f>IF(Sheet1!C278&lt;&gt;"",Sheet1!C278,"")</f>
        <v/>
      </c>
      <c r="D258" s="7" t="str">
        <f>IF(Sheet1!D278&lt;&gt;"",Sheet1!D278,"")</f>
        <v/>
      </c>
      <c r="E258" s="7" t="b">
        <f>IF(Sheet1!E278=1,"N",IF(ISNUMBER(B278),"Y"))</f>
        <v>0</v>
      </c>
      <c r="F258" s="7" t="str">
        <f>IF(Sheet1!F278&lt;&gt;"",Sheet1!F278,"")</f>
        <v/>
      </c>
      <c r="G258" s="7" t="str">
        <f>IF(Sheet1!G278&lt;&gt;"",Sheet1!G278,"")</f>
        <v/>
      </c>
      <c r="H258" s="7" t="str">
        <f>IF(Sheet1!H278&lt;&gt;"",Sheet1!H278,"")</f>
        <v/>
      </c>
      <c r="I258" s="7" t="str">
        <f>IF(Sheet1!I278&lt;&gt;"",Sheet1!I278,"")</f>
        <v/>
      </c>
      <c r="J258" s="7" t="str">
        <f>IF(Sheet1!J278&lt;&gt;"",Sheet1!J278,"")</f>
        <v/>
      </c>
      <c r="K258" s="7" t="str">
        <f>IF(Sheet1!K278&lt;&gt;"",Sheet1!K278,"")</f>
        <v/>
      </c>
      <c r="L258" s="7" t="str">
        <f>IF(Sheet1!L378&lt;&gt;"",Sheet1!L278,"")</f>
        <v/>
      </c>
    </row>
    <row r="259" spans="1:12" x14ac:dyDescent="0.35">
      <c r="A259" s="72" t="str">
        <f>IF(Sheet1!A279&lt;&gt;"",Sheet1!A279,"")</f>
        <v/>
      </c>
      <c r="B259" s="7" t="str">
        <f>IF(Sheet1!B279&lt;&gt;"",Sheet1!B279,"")</f>
        <v/>
      </c>
      <c r="C259" s="7" t="str">
        <f>IF(Sheet1!C279&lt;&gt;"",Sheet1!C279,"")</f>
        <v/>
      </c>
      <c r="D259" s="7" t="str">
        <f>IF(Sheet1!D279&lt;&gt;"",Sheet1!D279,"")</f>
        <v/>
      </c>
      <c r="E259" s="7" t="b">
        <f>IF(Sheet1!E279=1,"N",IF(ISNUMBER(B279),"Y"))</f>
        <v>0</v>
      </c>
      <c r="F259" s="7" t="str">
        <f>IF(Sheet1!F279&lt;&gt;"",Sheet1!F279,"")</f>
        <v/>
      </c>
      <c r="G259" s="7" t="str">
        <f>IF(Sheet1!G279&lt;&gt;"",Sheet1!G279,"")</f>
        <v/>
      </c>
      <c r="H259" s="7" t="str">
        <f>IF(Sheet1!H279&lt;&gt;"",Sheet1!H279,"")</f>
        <v/>
      </c>
      <c r="I259" s="7" t="str">
        <f>IF(Sheet1!I279&lt;&gt;"",Sheet1!I279,"")</f>
        <v/>
      </c>
      <c r="J259" s="7" t="str">
        <f>IF(Sheet1!J279&lt;&gt;"",Sheet1!J279,"")</f>
        <v/>
      </c>
      <c r="K259" s="7" t="str">
        <f>IF(Sheet1!K279&lt;&gt;"",Sheet1!K279,"")</f>
        <v/>
      </c>
      <c r="L259" s="7" t="str">
        <f>IF(Sheet1!L379&lt;&gt;"",Sheet1!L279,"")</f>
        <v/>
      </c>
    </row>
    <row r="260" spans="1:12" x14ac:dyDescent="0.35">
      <c r="A260" s="72" t="str">
        <f>IF(Sheet1!A280&lt;&gt;"",Sheet1!A280,"")</f>
        <v/>
      </c>
      <c r="B260" s="7" t="str">
        <f>IF(Sheet1!B280&lt;&gt;"",Sheet1!B280,"")</f>
        <v/>
      </c>
      <c r="C260" s="7" t="str">
        <f>IF(Sheet1!C280&lt;&gt;"",Sheet1!C280,"")</f>
        <v/>
      </c>
      <c r="D260" s="7" t="str">
        <f>IF(Sheet1!D280&lt;&gt;"",Sheet1!D280,"")</f>
        <v/>
      </c>
      <c r="E260" s="7" t="b">
        <f>IF(Sheet1!E280=1,"N",IF(ISNUMBER(B280),"Y"))</f>
        <v>0</v>
      </c>
      <c r="F260" s="7" t="str">
        <f>IF(Sheet1!F280&lt;&gt;"",Sheet1!F280,"")</f>
        <v/>
      </c>
      <c r="G260" s="7" t="str">
        <f>IF(Sheet1!G280&lt;&gt;"",Sheet1!G280,"")</f>
        <v/>
      </c>
      <c r="H260" s="7" t="str">
        <f>IF(Sheet1!H280&lt;&gt;"",Sheet1!H280,"")</f>
        <v/>
      </c>
      <c r="I260" s="7" t="str">
        <f>IF(Sheet1!I280&lt;&gt;"",Sheet1!I280,"")</f>
        <v/>
      </c>
      <c r="J260" s="7" t="str">
        <f>IF(Sheet1!J280&lt;&gt;"",Sheet1!J280,"")</f>
        <v/>
      </c>
      <c r="K260" s="7" t="str">
        <f>IF(Sheet1!K280&lt;&gt;"",Sheet1!K280,"")</f>
        <v/>
      </c>
      <c r="L260" s="7" t="str">
        <f>IF(Sheet1!L380&lt;&gt;"",Sheet1!L280,"")</f>
        <v/>
      </c>
    </row>
    <row r="261" spans="1:12" x14ac:dyDescent="0.35">
      <c r="A261" s="72" t="str">
        <f>IF(Sheet1!A281&lt;&gt;"",Sheet1!A281,"")</f>
        <v/>
      </c>
      <c r="B261" s="7" t="str">
        <f>IF(Sheet1!B281&lt;&gt;"",Sheet1!B281,"")</f>
        <v/>
      </c>
      <c r="C261" s="7" t="str">
        <f>IF(Sheet1!C281&lt;&gt;"",Sheet1!C281,"")</f>
        <v/>
      </c>
      <c r="D261" s="7" t="str">
        <f>IF(Sheet1!D281&lt;&gt;"",Sheet1!D281,"")</f>
        <v/>
      </c>
      <c r="E261" s="7" t="b">
        <f>IF(Sheet1!E281=1,"N",IF(ISNUMBER(B281),"Y"))</f>
        <v>0</v>
      </c>
      <c r="F261" s="7" t="str">
        <f>IF(Sheet1!F281&lt;&gt;"",Sheet1!F281,"")</f>
        <v/>
      </c>
      <c r="G261" s="7" t="str">
        <f>IF(Sheet1!G281&lt;&gt;"",Sheet1!G281,"")</f>
        <v/>
      </c>
      <c r="H261" s="7" t="str">
        <f>IF(Sheet1!H281&lt;&gt;"",Sheet1!H281,"")</f>
        <v/>
      </c>
      <c r="I261" s="7" t="str">
        <f>IF(Sheet1!I281&lt;&gt;"",Sheet1!I281,"")</f>
        <v/>
      </c>
      <c r="J261" s="7" t="str">
        <f>IF(Sheet1!J281&lt;&gt;"",Sheet1!J281,"")</f>
        <v/>
      </c>
      <c r="K261" s="7" t="str">
        <f>IF(Sheet1!K281&lt;&gt;"",Sheet1!K281,"")</f>
        <v/>
      </c>
      <c r="L261" s="7" t="str">
        <f>IF(Sheet1!L381&lt;&gt;"",Sheet1!L281,"")</f>
        <v/>
      </c>
    </row>
    <row r="262" spans="1:12" x14ac:dyDescent="0.35">
      <c r="A262" s="72" t="str">
        <f>IF(Sheet1!A282&lt;&gt;"",Sheet1!A282,"")</f>
        <v/>
      </c>
      <c r="B262" s="7" t="str">
        <f>IF(Sheet1!B282&lt;&gt;"",Sheet1!B282,"")</f>
        <v/>
      </c>
      <c r="C262" s="7" t="str">
        <f>IF(Sheet1!C282&lt;&gt;"",Sheet1!C282,"")</f>
        <v/>
      </c>
      <c r="D262" s="7" t="str">
        <f>IF(Sheet1!D282&lt;&gt;"",Sheet1!D282,"")</f>
        <v/>
      </c>
      <c r="E262" s="7" t="b">
        <f>IF(Sheet1!E282=1,"N",IF(ISNUMBER(B282),"Y"))</f>
        <v>0</v>
      </c>
      <c r="F262" s="7" t="str">
        <f>IF(Sheet1!F282&lt;&gt;"",Sheet1!F282,"")</f>
        <v/>
      </c>
      <c r="G262" s="7" t="str">
        <f>IF(Sheet1!G282&lt;&gt;"",Sheet1!G282,"")</f>
        <v/>
      </c>
      <c r="H262" s="7" t="str">
        <f>IF(Sheet1!H282&lt;&gt;"",Sheet1!H282,"")</f>
        <v/>
      </c>
      <c r="I262" s="7" t="str">
        <f>IF(Sheet1!I282&lt;&gt;"",Sheet1!I282,"")</f>
        <v/>
      </c>
      <c r="J262" s="7" t="str">
        <f>IF(Sheet1!J282&lt;&gt;"",Sheet1!J282,"")</f>
        <v/>
      </c>
      <c r="K262" s="7" t="str">
        <f>IF(Sheet1!K282&lt;&gt;"",Sheet1!K282,"")</f>
        <v/>
      </c>
      <c r="L262" s="7" t="str">
        <f>IF(Sheet1!L382&lt;&gt;"",Sheet1!L282,"")</f>
        <v/>
      </c>
    </row>
    <row r="263" spans="1:12" x14ac:dyDescent="0.35">
      <c r="A263" s="72" t="str">
        <f>IF(Sheet1!A283&lt;&gt;"",Sheet1!A283,"")</f>
        <v/>
      </c>
      <c r="B263" s="7" t="str">
        <f>IF(Sheet1!B283&lt;&gt;"",Sheet1!B283,"")</f>
        <v/>
      </c>
      <c r="C263" s="7" t="str">
        <f>IF(Sheet1!C283&lt;&gt;"",Sheet1!C283,"")</f>
        <v/>
      </c>
      <c r="D263" s="7" t="str">
        <f>IF(Sheet1!D283&lt;&gt;"",Sheet1!D283,"")</f>
        <v/>
      </c>
      <c r="E263" s="7" t="b">
        <f>IF(Sheet1!E283=1,"N",IF(ISNUMBER(B283),"Y"))</f>
        <v>0</v>
      </c>
      <c r="F263" s="7" t="str">
        <f>IF(Sheet1!F283&lt;&gt;"",Sheet1!F283,"")</f>
        <v/>
      </c>
      <c r="G263" s="7" t="str">
        <f>IF(Sheet1!G283&lt;&gt;"",Sheet1!G283,"")</f>
        <v/>
      </c>
      <c r="H263" s="7" t="str">
        <f>IF(Sheet1!H283&lt;&gt;"",Sheet1!H283,"")</f>
        <v/>
      </c>
      <c r="I263" s="7" t="str">
        <f>IF(Sheet1!I283&lt;&gt;"",Sheet1!I283,"")</f>
        <v/>
      </c>
      <c r="J263" s="7" t="str">
        <f>IF(Sheet1!J283&lt;&gt;"",Sheet1!J283,"")</f>
        <v/>
      </c>
      <c r="K263" s="7" t="str">
        <f>IF(Sheet1!K283&lt;&gt;"",Sheet1!K283,"")</f>
        <v/>
      </c>
      <c r="L263" s="7" t="str">
        <f>IF(Sheet1!L383&lt;&gt;"",Sheet1!L283,"")</f>
        <v/>
      </c>
    </row>
    <row r="264" spans="1:12" x14ac:dyDescent="0.35">
      <c r="A264" s="72" t="str">
        <f>IF(Sheet1!A284&lt;&gt;"",Sheet1!A284,"")</f>
        <v/>
      </c>
      <c r="B264" s="7" t="str">
        <f>IF(Sheet1!B284&lt;&gt;"",Sheet1!B284,"")</f>
        <v/>
      </c>
      <c r="C264" s="7" t="str">
        <f>IF(Sheet1!C284&lt;&gt;"",Sheet1!C284,"")</f>
        <v/>
      </c>
      <c r="D264" s="7" t="str">
        <f>IF(Sheet1!D284&lt;&gt;"",Sheet1!D284,"")</f>
        <v/>
      </c>
      <c r="E264" s="7" t="b">
        <f>IF(Sheet1!E284=1,"N",IF(ISNUMBER(B284),"Y"))</f>
        <v>0</v>
      </c>
      <c r="F264" s="7" t="str">
        <f>IF(Sheet1!F284&lt;&gt;"",Sheet1!F284,"")</f>
        <v/>
      </c>
      <c r="G264" s="7" t="str">
        <f>IF(Sheet1!G284&lt;&gt;"",Sheet1!G284,"")</f>
        <v/>
      </c>
      <c r="H264" s="7" t="str">
        <f>IF(Sheet1!H284&lt;&gt;"",Sheet1!H284,"")</f>
        <v/>
      </c>
      <c r="I264" s="7" t="str">
        <f>IF(Sheet1!I284&lt;&gt;"",Sheet1!I284,"")</f>
        <v/>
      </c>
      <c r="J264" s="7" t="str">
        <f>IF(Sheet1!J284&lt;&gt;"",Sheet1!J284,"")</f>
        <v/>
      </c>
      <c r="K264" s="7" t="str">
        <f>IF(Sheet1!K284&lt;&gt;"",Sheet1!K284,"")</f>
        <v/>
      </c>
      <c r="L264" s="7" t="str">
        <f>IF(Sheet1!L384&lt;&gt;"",Sheet1!L284,"")</f>
        <v/>
      </c>
    </row>
    <row r="265" spans="1:12" x14ac:dyDescent="0.35">
      <c r="A265" s="72" t="str">
        <f>IF(Sheet1!A285&lt;&gt;"",Sheet1!A285,"")</f>
        <v/>
      </c>
      <c r="B265" s="7" t="str">
        <f>IF(Sheet1!B285&lt;&gt;"",Sheet1!B285,"")</f>
        <v/>
      </c>
      <c r="C265" s="7" t="str">
        <f>IF(Sheet1!C285&lt;&gt;"",Sheet1!C285,"")</f>
        <v/>
      </c>
      <c r="D265" s="7" t="str">
        <f>IF(Sheet1!D285&lt;&gt;"",Sheet1!D285,"")</f>
        <v/>
      </c>
      <c r="E265" s="7" t="b">
        <f>IF(Sheet1!E285=1,"N",IF(ISNUMBER(B285),"Y"))</f>
        <v>0</v>
      </c>
      <c r="F265" s="7" t="str">
        <f>IF(Sheet1!F285&lt;&gt;"",Sheet1!F285,"")</f>
        <v/>
      </c>
      <c r="G265" s="7" t="str">
        <f>IF(Sheet1!G285&lt;&gt;"",Sheet1!G285,"")</f>
        <v/>
      </c>
      <c r="H265" s="7" t="str">
        <f>IF(Sheet1!H285&lt;&gt;"",Sheet1!H285,"")</f>
        <v/>
      </c>
      <c r="I265" s="7" t="str">
        <f>IF(Sheet1!I285&lt;&gt;"",Sheet1!I285,"")</f>
        <v/>
      </c>
      <c r="J265" s="7" t="str">
        <f>IF(Sheet1!J285&lt;&gt;"",Sheet1!J285,"")</f>
        <v/>
      </c>
      <c r="K265" s="7" t="str">
        <f>IF(Sheet1!K285&lt;&gt;"",Sheet1!K285,"")</f>
        <v/>
      </c>
      <c r="L265" s="7" t="str">
        <f>IF(Sheet1!L385&lt;&gt;"",Sheet1!L285,"")</f>
        <v/>
      </c>
    </row>
    <row r="266" spans="1:12" x14ac:dyDescent="0.35">
      <c r="A266" s="72" t="str">
        <f>IF(Sheet1!A286&lt;&gt;"",Sheet1!A286,"")</f>
        <v/>
      </c>
      <c r="B266" s="7" t="str">
        <f>IF(Sheet1!B286&lt;&gt;"",Sheet1!B286,"")</f>
        <v/>
      </c>
      <c r="C266" s="7" t="str">
        <f>IF(Sheet1!C286&lt;&gt;"",Sheet1!C286,"")</f>
        <v/>
      </c>
      <c r="D266" s="7" t="str">
        <f>IF(Sheet1!D286&lt;&gt;"",Sheet1!D286,"")</f>
        <v/>
      </c>
      <c r="E266" s="7" t="b">
        <f>IF(Sheet1!E286=1,"N",IF(ISNUMBER(B286),"Y"))</f>
        <v>0</v>
      </c>
      <c r="F266" s="7" t="str">
        <f>IF(Sheet1!F286&lt;&gt;"",Sheet1!F286,"")</f>
        <v/>
      </c>
      <c r="G266" s="7" t="str">
        <f>IF(Sheet1!G286&lt;&gt;"",Sheet1!G286,"")</f>
        <v/>
      </c>
      <c r="H266" s="7" t="str">
        <f>IF(Sheet1!H286&lt;&gt;"",Sheet1!H286,"")</f>
        <v/>
      </c>
      <c r="I266" s="7" t="str">
        <f>IF(Sheet1!I286&lt;&gt;"",Sheet1!I286,"")</f>
        <v/>
      </c>
      <c r="J266" s="7" t="str">
        <f>IF(Sheet1!J286&lt;&gt;"",Sheet1!J286,"")</f>
        <v/>
      </c>
      <c r="K266" s="7" t="str">
        <f>IF(Sheet1!K286&lt;&gt;"",Sheet1!K286,"")</f>
        <v/>
      </c>
      <c r="L266" s="7" t="str">
        <f>IF(Sheet1!L386&lt;&gt;"",Sheet1!L286,"")</f>
        <v/>
      </c>
    </row>
    <row r="267" spans="1:12" x14ac:dyDescent="0.35">
      <c r="A267" s="72" t="str">
        <f>IF(Sheet1!A287&lt;&gt;"",Sheet1!A287,"")</f>
        <v/>
      </c>
      <c r="B267" s="7" t="str">
        <f>IF(Sheet1!B287&lt;&gt;"",Sheet1!B287,"")</f>
        <v/>
      </c>
      <c r="C267" s="7" t="str">
        <f>IF(Sheet1!C287&lt;&gt;"",Sheet1!C287,"")</f>
        <v/>
      </c>
      <c r="D267" s="7" t="str">
        <f>IF(Sheet1!D287&lt;&gt;"",Sheet1!D287,"")</f>
        <v/>
      </c>
      <c r="E267" s="7" t="b">
        <f>IF(Sheet1!E287=1,"N",IF(ISNUMBER(B287),"Y"))</f>
        <v>0</v>
      </c>
      <c r="F267" s="7" t="str">
        <f>IF(Sheet1!F287&lt;&gt;"",Sheet1!F287,"")</f>
        <v/>
      </c>
      <c r="G267" s="7" t="str">
        <f>IF(Sheet1!G287&lt;&gt;"",Sheet1!G287,"")</f>
        <v/>
      </c>
      <c r="H267" s="7" t="str">
        <f>IF(Sheet1!H287&lt;&gt;"",Sheet1!H287,"")</f>
        <v/>
      </c>
      <c r="I267" s="7" t="str">
        <f>IF(Sheet1!I287&lt;&gt;"",Sheet1!I287,"")</f>
        <v/>
      </c>
      <c r="J267" s="7" t="str">
        <f>IF(Sheet1!J287&lt;&gt;"",Sheet1!J287,"")</f>
        <v/>
      </c>
      <c r="K267" s="7" t="str">
        <f>IF(Sheet1!K287&lt;&gt;"",Sheet1!K287,"")</f>
        <v/>
      </c>
      <c r="L267" s="7" t="str">
        <f>IF(Sheet1!L387&lt;&gt;"",Sheet1!L287,"")</f>
        <v/>
      </c>
    </row>
    <row r="268" spans="1:12" x14ac:dyDescent="0.35">
      <c r="A268" s="72" t="str">
        <f>IF(Sheet1!A288&lt;&gt;"",Sheet1!A288,"")</f>
        <v/>
      </c>
      <c r="B268" s="7" t="str">
        <f>IF(Sheet1!B288&lt;&gt;"",Sheet1!B288,"")</f>
        <v/>
      </c>
      <c r="C268" s="7" t="str">
        <f>IF(Sheet1!C288&lt;&gt;"",Sheet1!C288,"")</f>
        <v/>
      </c>
      <c r="D268" s="7" t="str">
        <f>IF(Sheet1!D288&lt;&gt;"",Sheet1!D288,"")</f>
        <v/>
      </c>
      <c r="E268" s="7" t="b">
        <f>IF(Sheet1!E288=1,"N",IF(ISNUMBER(B288),"Y"))</f>
        <v>0</v>
      </c>
      <c r="F268" s="7" t="str">
        <f>IF(Sheet1!F288&lt;&gt;"",Sheet1!F288,"")</f>
        <v/>
      </c>
      <c r="G268" s="7" t="str">
        <f>IF(Sheet1!G288&lt;&gt;"",Sheet1!G288,"")</f>
        <v/>
      </c>
      <c r="H268" s="7" t="str">
        <f>IF(Sheet1!H288&lt;&gt;"",Sheet1!H288,"")</f>
        <v/>
      </c>
      <c r="I268" s="7" t="str">
        <f>IF(Sheet1!I288&lt;&gt;"",Sheet1!I288,"")</f>
        <v/>
      </c>
      <c r="J268" s="7" t="str">
        <f>IF(Sheet1!J288&lt;&gt;"",Sheet1!J288,"")</f>
        <v/>
      </c>
      <c r="K268" s="7" t="str">
        <f>IF(Sheet1!K288&lt;&gt;"",Sheet1!K288,"")</f>
        <v/>
      </c>
      <c r="L268" s="7" t="str">
        <f>IF(Sheet1!L388&lt;&gt;"",Sheet1!L288,"")</f>
        <v/>
      </c>
    </row>
    <row r="269" spans="1:12" x14ac:dyDescent="0.35">
      <c r="A269" s="72" t="str">
        <f>IF(Sheet1!A289&lt;&gt;"",Sheet1!A289,"")</f>
        <v/>
      </c>
      <c r="B269" s="7" t="str">
        <f>IF(Sheet1!B289&lt;&gt;"",Sheet1!B289,"")</f>
        <v/>
      </c>
      <c r="C269" s="7" t="str">
        <f>IF(Sheet1!C289&lt;&gt;"",Sheet1!C289,"")</f>
        <v/>
      </c>
      <c r="D269" s="7" t="str">
        <f>IF(Sheet1!D289&lt;&gt;"",Sheet1!D289,"")</f>
        <v/>
      </c>
      <c r="E269" s="7" t="b">
        <f>IF(Sheet1!E289=1,"N",IF(ISNUMBER(B289),"Y"))</f>
        <v>0</v>
      </c>
      <c r="F269" s="7" t="str">
        <f>IF(Sheet1!F289&lt;&gt;"",Sheet1!F289,"")</f>
        <v/>
      </c>
      <c r="G269" s="7" t="str">
        <f>IF(Sheet1!G289&lt;&gt;"",Sheet1!G289,"")</f>
        <v/>
      </c>
      <c r="H269" s="7" t="str">
        <f>IF(Sheet1!H289&lt;&gt;"",Sheet1!H289,"")</f>
        <v/>
      </c>
      <c r="I269" s="7" t="str">
        <f>IF(Sheet1!I289&lt;&gt;"",Sheet1!I289,"")</f>
        <v/>
      </c>
      <c r="J269" s="7" t="str">
        <f>IF(Sheet1!J289&lt;&gt;"",Sheet1!J289,"")</f>
        <v/>
      </c>
      <c r="K269" s="7" t="str">
        <f>IF(Sheet1!K289&lt;&gt;"",Sheet1!K289,"")</f>
        <v/>
      </c>
      <c r="L269" s="7" t="str">
        <f>IF(Sheet1!L389&lt;&gt;"",Sheet1!L289,"")</f>
        <v/>
      </c>
    </row>
    <row r="270" spans="1:12" x14ac:dyDescent="0.35">
      <c r="A270" s="72" t="str">
        <f>IF(Sheet1!A290&lt;&gt;"",Sheet1!A290,"")</f>
        <v/>
      </c>
      <c r="B270" s="7" t="str">
        <f>IF(Sheet1!B290&lt;&gt;"",Sheet1!B290,"")</f>
        <v/>
      </c>
      <c r="C270" s="7" t="str">
        <f>IF(Sheet1!C290&lt;&gt;"",Sheet1!C290,"")</f>
        <v/>
      </c>
      <c r="D270" s="7" t="str">
        <f>IF(Sheet1!D290&lt;&gt;"",Sheet1!D290,"")</f>
        <v/>
      </c>
      <c r="E270" s="7" t="b">
        <f>IF(Sheet1!E290=1,"N",IF(ISNUMBER(B290),"Y"))</f>
        <v>0</v>
      </c>
      <c r="F270" s="7" t="str">
        <f>IF(Sheet1!F290&lt;&gt;"",Sheet1!F290,"")</f>
        <v/>
      </c>
      <c r="G270" s="7" t="str">
        <f>IF(Sheet1!G290&lt;&gt;"",Sheet1!G290,"")</f>
        <v/>
      </c>
      <c r="H270" s="7" t="str">
        <f>IF(Sheet1!H290&lt;&gt;"",Sheet1!H290,"")</f>
        <v/>
      </c>
      <c r="I270" s="7" t="str">
        <f>IF(Sheet1!I290&lt;&gt;"",Sheet1!I290,"")</f>
        <v/>
      </c>
      <c r="J270" s="7" t="str">
        <f>IF(Sheet1!J290&lt;&gt;"",Sheet1!J290,"")</f>
        <v/>
      </c>
      <c r="K270" s="7" t="str">
        <f>IF(Sheet1!K290&lt;&gt;"",Sheet1!K290,"")</f>
        <v/>
      </c>
      <c r="L270" s="7" t="str">
        <f>IF(Sheet1!L390&lt;&gt;"",Sheet1!L290,"")</f>
        <v/>
      </c>
    </row>
    <row r="271" spans="1:12" x14ac:dyDescent="0.35">
      <c r="A271" s="72" t="str">
        <f>IF(Sheet1!A291&lt;&gt;"",Sheet1!A291,"")</f>
        <v/>
      </c>
      <c r="B271" s="7" t="str">
        <f>IF(Sheet1!B291&lt;&gt;"",Sheet1!B291,"")</f>
        <v/>
      </c>
      <c r="C271" s="7" t="str">
        <f>IF(Sheet1!C291&lt;&gt;"",Sheet1!C291,"")</f>
        <v/>
      </c>
      <c r="D271" s="7" t="str">
        <f>IF(Sheet1!D291&lt;&gt;"",Sheet1!D291,"")</f>
        <v/>
      </c>
      <c r="E271" s="7" t="b">
        <f>IF(Sheet1!E291=1,"N",IF(ISNUMBER(B291),"Y"))</f>
        <v>0</v>
      </c>
      <c r="F271" s="7" t="str">
        <f>IF(Sheet1!F291&lt;&gt;"",Sheet1!F291,"")</f>
        <v/>
      </c>
      <c r="G271" s="7" t="str">
        <f>IF(Sheet1!G291&lt;&gt;"",Sheet1!G291,"")</f>
        <v/>
      </c>
      <c r="H271" s="7" t="str">
        <f>IF(Sheet1!H291&lt;&gt;"",Sheet1!H291,"")</f>
        <v/>
      </c>
      <c r="I271" s="7" t="str">
        <f>IF(Sheet1!I291&lt;&gt;"",Sheet1!I291,"")</f>
        <v/>
      </c>
      <c r="J271" s="7" t="str">
        <f>IF(Sheet1!J291&lt;&gt;"",Sheet1!J291,"")</f>
        <v/>
      </c>
      <c r="K271" s="7" t="str">
        <f>IF(Sheet1!K291&lt;&gt;"",Sheet1!K291,"")</f>
        <v/>
      </c>
      <c r="L271" s="7" t="str">
        <f>IF(Sheet1!L391&lt;&gt;"",Sheet1!L291,"")</f>
        <v/>
      </c>
    </row>
    <row r="272" spans="1:12" x14ac:dyDescent="0.35">
      <c r="A272" s="72" t="str">
        <f>IF(Sheet1!A292&lt;&gt;"",Sheet1!A292,"")</f>
        <v/>
      </c>
      <c r="B272" s="7" t="str">
        <f>IF(Sheet1!B292&lt;&gt;"",Sheet1!B292,"")</f>
        <v/>
      </c>
      <c r="C272" s="7" t="str">
        <f>IF(Sheet1!C292&lt;&gt;"",Sheet1!C292,"")</f>
        <v/>
      </c>
      <c r="D272" s="7" t="str">
        <f>IF(Sheet1!D292&lt;&gt;"",Sheet1!D292,"")</f>
        <v/>
      </c>
      <c r="E272" s="7" t="b">
        <f>IF(Sheet1!E292=1,"N",IF(ISNUMBER(B292),"Y"))</f>
        <v>0</v>
      </c>
      <c r="F272" s="7" t="str">
        <f>IF(Sheet1!F292&lt;&gt;"",Sheet1!F292,"")</f>
        <v/>
      </c>
      <c r="G272" s="7" t="str">
        <f>IF(Sheet1!G292&lt;&gt;"",Sheet1!G292,"")</f>
        <v/>
      </c>
      <c r="H272" s="7" t="str">
        <f>IF(Sheet1!H292&lt;&gt;"",Sheet1!H292,"")</f>
        <v/>
      </c>
      <c r="I272" s="7" t="str">
        <f>IF(Sheet1!I292&lt;&gt;"",Sheet1!I292,"")</f>
        <v/>
      </c>
      <c r="J272" s="7" t="str">
        <f>IF(Sheet1!J292&lt;&gt;"",Sheet1!J292,"")</f>
        <v/>
      </c>
      <c r="K272" s="7" t="str">
        <f>IF(Sheet1!K292&lt;&gt;"",Sheet1!K292,"")</f>
        <v/>
      </c>
      <c r="L272" s="7" t="str">
        <f>IF(Sheet1!L392&lt;&gt;"",Sheet1!L292,"")</f>
        <v/>
      </c>
    </row>
    <row r="273" spans="1:12" x14ac:dyDescent="0.35">
      <c r="A273" s="72" t="str">
        <f>IF(Sheet1!A293&lt;&gt;"",Sheet1!A293,"")</f>
        <v/>
      </c>
      <c r="B273" s="7" t="str">
        <f>IF(Sheet1!B293&lt;&gt;"",Sheet1!B293,"")</f>
        <v/>
      </c>
      <c r="C273" s="7" t="str">
        <f>IF(Sheet1!C293&lt;&gt;"",Sheet1!C293,"")</f>
        <v/>
      </c>
      <c r="D273" s="7" t="str">
        <f>IF(Sheet1!D293&lt;&gt;"",Sheet1!D293,"")</f>
        <v/>
      </c>
      <c r="E273" s="7" t="b">
        <f>IF(Sheet1!E293=1,"N",IF(ISNUMBER(B293),"Y"))</f>
        <v>0</v>
      </c>
      <c r="F273" s="7" t="str">
        <f>IF(Sheet1!F293&lt;&gt;"",Sheet1!F293,"")</f>
        <v/>
      </c>
      <c r="G273" s="7" t="str">
        <f>IF(Sheet1!G293&lt;&gt;"",Sheet1!G293,"")</f>
        <v/>
      </c>
      <c r="H273" s="7" t="str">
        <f>IF(Sheet1!H293&lt;&gt;"",Sheet1!H293,"")</f>
        <v/>
      </c>
      <c r="I273" s="7" t="str">
        <f>IF(Sheet1!I293&lt;&gt;"",Sheet1!I293,"")</f>
        <v/>
      </c>
      <c r="J273" s="7" t="str">
        <f>IF(Sheet1!J293&lt;&gt;"",Sheet1!J293,"")</f>
        <v/>
      </c>
      <c r="K273" s="7" t="str">
        <f>IF(Sheet1!K293&lt;&gt;"",Sheet1!K293,"")</f>
        <v/>
      </c>
      <c r="L273" s="7" t="str">
        <f>IF(Sheet1!L393&lt;&gt;"",Sheet1!L293,"")</f>
        <v/>
      </c>
    </row>
    <row r="274" spans="1:12" x14ac:dyDescent="0.35">
      <c r="A274" s="72" t="str">
        <f>IF(Sheet1!A294&lt;&gt;"",Sheet1!A294,"")</f>
        <v/>
      </c>
      <c r="B274" s="7" t="str">
        <f>IF(Sheet1!B294&lt;&gt;"",Sheet1!B294,"")</f>
        <v/>
      </c>
      <c r="C274" s="7" t="str">
        <f>IF(Sheet1!C294&lt;&gt;"",Sheet1!C294,"")</f>
        <v/>
      </c>
      <c r="D274" s="7" t="str">
        <f>IF(Sheet1!D294&lt;&gt;"",Sheet1!D294,"")</f>
        <v/>
      </c>
      <c r="E274" s="7" t="b">
        <f>IF(Sheet1!E294=1,"N",IF(ISNUMBER(B294),"Y"))</f>
        <v>0</v>
      </c>
      <c r="F274" s="7" t="str">
        <f>IF(Sheet1!F294&lt;&gt;"",Sheet1!F294,"")</f>
        <v/>
      </c>
      <c r="G274" s="7" t="str">
        <f>IF(Sheet1!G294&lt;&gt;"",Sheet1!G294,"")</f>
        <v/>
      </c>
      <c r="H274" s="7" t="str">
        <f>IF(Sheet1!H294&lt;&gt;"",Sheet1!H294,"")</f>
        <v/>
      </c>
      <c r="I274" s="7" t="str">
        <f>IF(Sheet1!I294&lt;&gt;"",Sheet1!I294,"")</f>
        <v/>
      </c>
      <c r="J274" s="7" t="str">
        <f>IF(Sheet1!J294&lt;&gt;"",Sheet1!J294,"")</f>
        <v/>
      </c>
      <c r="K274" s="7" t="str">
        <f>IF(Sheet1!K294&lt;&gt;"",Sheet1!K294,"")</f>
        <v/>
      </c>
      <c r="L274" s="7" t="str">
        <f>IF(Sheet1!L394&lt;&gt;"",Sheet1!L294,"")</f>
        <v/>
      </c>
    </row>
    <row r="275" spans="1:12" x14ac:dyDescent="0.35">
      <c r="A275" s="72" t="str">
        <f>IF(Sheet1!A295&lt;&gt;"",Sheet1!A295,"")</f>
        <v/>
      </c>
      <c r="B275" s="7" t="str">
        <f>IF(Sheet1!B295&lt;&gt;"",Sheet1!B295,"")</f>
        <v/>
      </c>
      <c r="C275" s="7" t="str">
        <f>IF(Sheet1!C295&lt;&gt;"",Sheet1!C295,"")</f>
        <v/>
      </c>
      <c r="D275" s="7" t="str">
        <f>IF(Sheet1!D295&lt;&gt;"",Sheet1!D295,"")</f>
        <v/>
      </c>
      <c r="E275" s="7" t="b">
        <f>IF(Sheet1!E295=1,"N",IF(ISNUMBER(B295),"Y"))</f>
        <v>0</v>
      </c>
      <c r="F275" s="7" t="str">
        <f>IF(Sheet1!F295&lt;&gt;"",Sheet1!F295,"")</f>
        <v/>
      </c>
      <c r="G275" s="7" t="str">
        <f>IF(Sheet1!G295&lt;&gt;"",Sheet1!G295,"")</f>
        <v/>
      </c>
      <c r="H275" s="7" t="str">
        <f>IF(Sheet1!H295&lt;&gt;"",Sheet1!H295,"")</f>
        <v/>
      </c>
      <c r="I275" s="7" t="str">
        <f>IF(Sheet1!I295&lt;&gt;"",Sheet1!I295,"")</f>
        <v/>
      </c>
      <c r="J275" s="7" t="str">
        <f>IF(Sheet1!J295&lt;&gt;"",Sheet1!J295,"")</f>
        <v/>
      </c>
      <c r="K275" s="7" t="str">
        <f>IF(Sheet1!K295&lt;&gt;"",Sheet1!K295,"")</f>
        <v/>
      </c>
      <c r="L275" s="7" t="str">
        <f>IF(Sheet1!L395&lt;&gt;"",Sheet1!L295,"")</f>
        <v/>
      </c>
    </row>
    <row r="276" spans="1:12" x14ac:dyDescent="0.35">
      <c r="A276" s="72" t="str">
        <f>IF(Sheet1!A296&lt;&gt;"",Sheet1!A296,"")</f>
        <v/>
      </c>
      <c r="B276" s="7" t="str">
        <f>IF(Sheet1!B296&lt;&gt;"",Sheet1!B296,"")</f>
        <v/>
      </c>
      <c r="C276" s="7" t="str">
        <f>IF(Sheet1!C296&lt;&gt;"",Sheet1!C296,"")</f>
        <v/>
      </c>
      <c r="D276" s="7" t="str">
        <f>IF(Sheet1!D296&lt;&gt;"",Sheet1!D296,"")</f>
        <v/>
      </c>
      <c r="E276" s="7" t="b">
        <f>IF(Sheet1!E296=1,"N",IF(ISNUMBER(B296),"Y"))</f>
        <v>0</v>
      </c>
      <c r="F276" s="7" t="str">
        <f>IF(Sheet1!F296&lt;&gt;"",Sheet1!F296,"")</f>
        <v/>
      </c>
      <c r="G276" s="7" t="str">
        <f>IF(Sheet1!G296&lt;&gt;"",Sheet1!G296,"")</f>
        <v/>
      </c>
      <c r="H276" s="7" t="str">
        <f>IF(Sheet1!H296&lt;&gt;"",Sheet1!H296,"")</f>
        <v/>
      </c>
      <c r="I276" s="7" t="str">
        <f>IF(Sheet1!I296&lt;&gt;"",Sheet1!I296,"")</f>
        <v/>
      </c>
      <c r="J276" s="7" t="str">
        <f>IF(Sheet1!J296&lt;&gt;"",Sheet1!J296,"")</f>
        <v/>
      </c>
      <c r="K276" s="7" t="str">
        <f>IF(Sheet1!K296&lt;&gt;"",Sheet1!K296,"")</f>
        <v/>
      </c>
      <c r="L276" s="7" t="str">
        <f>IF(Sheet1!L396&lt;&gt;"",Sheet1!L296,"")</f>
        <v/>
      </c>
    </row>
    <row r="277" spans="1:12" x14ac:dyDescent="0.35">
      <c r="A277" s="72" t="str">
        <f>IF(Sheet1!A297&lt;&gt;"",Sheet1!A297,"")</f>
        <v/>
      </c>
      <c r="B277" s="7" t="str">
        <f>IF(Sheet1!B297&lt;&gt;"",Sheet1!B297,"")</f>
        <v/>
      </c>
      <c r="C277" s="7" t="str">
        <f>IF(Sheet1!C297&lt;&gt;"",Sheet1!C297,"")</f>
        <v/>
      </c>
      <c r="D277" s="7" t="str">
        <f>IF(Sheet1!D297&lt;&gt;"",Sheet1!D297,"")</f>
        <v/>
      </c>
      <c r="E277" s="7" t="b">
        <f>IF(Sheet1!E297=1,"N",IF(ISNUMBER(B297),"Y"))</f>
        <v>0</v>
      </c>
      <c r="F277" s="7" t="str">
        <f>IF(Sheet1!F297&lt;&gt;"",Sheet1!F297,"")</f>
        <v/>
      </c>
      <c r="G277" s="7" t="str">
        <f>IF(Sheet1!G297&lt;&gt;"",Sheet1!G297,"")</f>
        <v/>
      </c>
      <c r="H277" s="7" t="str">
        <f>IF(Sheet1!H297&lt;&gt;"",Sheet1!H297,"")</f>
        <v/>
      </c>
      <c r="I277" s="7" t="str">
        <f>IF(Sheet1!I297&lt;&gt;"",Sheet1!I297,"")</f>
        <v/>
      </c>
      <c r="J277" s="7" t="str">
        <f>IF(Sheet1!J297&lt;&gt;"",Sheet1!J297,"")</f>
        <v/>
      </c>
      <c r="K277" s="7" t="str">
        <f>IF(Sheet1!K297&lt;&gt;"",Sheet1!K297,"")</f>
        <v/>
      </c>
      <c r="L277" s="7" t="str">
        <f>IF(Sheet1!L397&lt;&gt;"",Sheet1!L297,"")</f>
        <v/>
      </c>
    </row>
    <row r="278" spans="1:12" x14ac:dyDescent="0.35">
      <c r="A278" s="72" t="str">
        <f>IF(Sheet1!A298&lt;&gt;"",Sheet1!A298,"")</f>
        <v/>
      </c>
      <c r="B278" s="7" t="str">
        <f>IF(Sheet1!B298&lt;&gt;"",Sheet1!B298,"")</f>
        <v/>
      </c>
      <c r="C278" s="7" t="str">
        <f>IF(Sheet1!C298&lt;&gt;"",Sheet1!C298,"")</f>
        <v/>
      </c>
      <c r="D278" s="7" t="str">
        <f>IF(Sheet1!D298&lt;&gt;"",Sheet1!D298,"")</f>
        <v/>
      </c>
      <c r="E278" s="7" t="b">
        <f>IF(Sheet1!E298=1,"N",IF(ISNUMBER(B298),"Y"))</f>
        <v>0</v>
      </c>
      <c r="F278" s="7" t="str">
        <f>IF(Sheet1!F298&lt;&gt;"",Sheet1!F298,"")</f>
        <v/>
      </c>
      <c r="G278" s="7" t="str">
        <f>IF(Sheet1!G298&lt;&gt;"",Sheet1!G298,"")</f>
        <v/>
      </c>
      <c r="H278" s="7" t="str">
        <f>IF(Sheet1!H298&lt;&gt;"",Sheet1!H298,"")</f>
        <v/>
      </c>
      <c r="I278" s="7" t="str">
        <f>IF(Sheet1!I298&lt;&gt;"",Sheet1!I298,"")</f>
        <v/>
      </c>
      <c r="J278" s="7" t="str">
        <f>IF(Sheet1!J298&lt;&gt;"",Sheet1!J298,"")</f>
        <v/>
      </c>
      <c r="K278" s="7" t="str">
        <f>IF(Sheet1!K298&lt;&gt;"",Sheet1!K298,"")</f>
        <v/>
      </c>
      <c r="L278" s="7" t="str">
        <f>IF(Sheet1!L398&lt;&gt;"",Sheet1!L298,"")</f>
        <v/>
      </c>
    </row>
    <row r="279" spans="1:12" x14ac:dyDescent="0.35">
      <c r="A279" s="72" t="str">
        <f>IF(Sheet1!A299&lt;&gt;"",Sheet1!A299,"")</f>
        <v/>
      </c>
      <c r="B279" s="7" t="str">
        <f>IF(Sheet1!B299&lt;&gt;"",Sheet1!B299,"")</f>
        <v/>
      </c>
      <c r="C279" s="7" t="str">
        <f>IF(Sheet1!C299&lt;&gt;"",Sheet1!C299,"")</f>
        <v/>
      </c>
      <c r="D279" s="7" t="str">
        <f>IF(Sheet1!D299&lt;&gt;"",Sheet1!D299,"")</f>
        <v/>
      </c>
      <c r="E279" s="7" t="b">
        <f>IF(Sheet1!E299=1,"N",IF(ISNUMBER(B299),"Y"))</f>
        <v>0</v>
      </c>
      <c r="F279" s="7" t="str">
        <f>IF(Sheet1!F299&lt;&gt;"",Sheet1!F299,"")</f>
        <v/>
      </c>
      <c r="G279" s="7" t="str">
        <f>IF(Sheet1!G299&lt;&gt;"",Sheet1!G299,"")</f>
        <v/>
      </c>
      <c r="H279" s="7" t="str">
        <f>IF(Sheet1!H299&lt;&gt;"",Sheet1!H299,"")</f>
        <v/>
      </c>
      <c r="I279" s="7" t="str">
        <f>IF(Sheet1!I299&lt;&gt;"",Sheet1!I299,"")</f>
        <v/>
      </c>
      <c r="J279" s="7" t="str">
        <f>IF(Sheet1!J299&lt;&gt;"",Sheet1!J299,"")</f>
        <v/>
      </c>
      <c r="K279" s="7" t="str">
        <f>IF(Sheet1!K299&lt;&gt;"",Sheet1!K299,"")</f>
        <v/>
      </c>
      <c r="L279" s="7" t="str">
        <f>IF(Sheet1!L399&lt;&gt;"",Sheet1!L299,"")</f>
        <v/>
      </c>
    </row>
    <row r="280" spans="1:12" x14ac:dyDescent="0.35">
      <c r="A280" s="72" t="str">
        <f>IF(Sheet1!A300&lt;&gt;"",Sheet1!A300,"")</f>
        <v/>
      </c>
      <c r="B280" s="7" t="str">
        <f>IF(Sheet1!B300&lt;&gt;"",Sheet1!B300,"")</f>
        <v/>
      </c>
      <c r="C280" s="7" t="str">
        <f>IF(Sheet1!C300&lt;&gt;"",Sheet1!C300,"")</f>
        <v/>
      </c>
      <c r="D280" s="7" t="str">
        <f>IF(Sheet1!D300&lt;&gt;"",Sheet1!D300,"")</f>
        <v/>
      </c>
      <c r="E280" s="7" t="b">
        <f>IF(Sheet1!E300=1,"N",IF(ISNUMBER(B300),"Y"))</f>
        <v>0</v>
      </c>
      <c r="F280" s="7" t="str">
        <f>IF(Sheet1!F300&lt;&gt;"",Sheet1!F300,"")</f>
        <v/>
      </c>
      <c r="G280" s="7" t="str">
        <f>IF(Sheet1!G300&lt;&gt;"",Sheet1!G300,"")</f>
        <v/>
      </c>
      <c r="H280" s="7" t="str">
        <f>IF(Sheet1!H300&lt;&gt;"",Sheet1!H300,"")</f>
        <v/>
      </c>
      <c r="I280" s="7" t="str">
        <f>IF(Sheet1!I300&lt;&gt;"",Sheet1!I300,"")</f>
        <v/>
      </c>
      <c r="J280" s="7" t="str">
        <f>IF(Sheet1!J300&lt;&gt;"",Sheet1!J300,"")</f>
        <v/>
      </c>
      <c r="K280" s="7" t="str">
        <f>IF(Sheet1!K300&lt;&gt;"",Sheet1!K300,"")</f>
        <v/>
      </c>
      <c r="L280" s="7" t="str">
        <f>IF(Sheet1!L400&lt;&gt;"",Sheet1!L300,"")</f>
        <v/>
      </c>
    </row>
    <row r="281" spans="1:12" x14ac:dyDescent="0.35">
      <c r="A281" s="72" t="str">
        <f>IF(Sheet1!A301&lt;&gt;"",Sheet1!A301,"")</f>
        <v/>
      </c>
      <c r="B281" s="7" t="str">
        <f>IF(Sheet1!B301&lt;&gt;"",Sheet1!B301,"")</f>
        <v/>
      </c>
      <c r="C281" s="7" t="str">
        <f>IF(Sheet1!C301&lt;&gt;"",Sheet1!C301,"")</f>
        <v/>
      </c>
      <c r="D281" s="7" t="str">
        <f>IF(Sheet1!D301&lt;&gt;"",Sheet1!D301,"")</f>
        <v/>
      </c>
      <c r="E281" s="7" t="b">
        <f>IF(Sheet1!E301=1,"N",IF(ISNUMBER(B301),"Y"))</f>
        <v>0</v>
      </c>
      <c r="F281" s="7" t="str">
        <f>IF(Sheet1!F301&lt;&gt;"",Sheet1!F301,"")</f>
        <v/>
      </c>
      <c r="G281" s="7" t="str">
        <f>IF(Sheet1!G301&lt;&gt;"",Sheet1!G301,"")</f>
        <v/>
      </c>
      <c r="H281" s="7" t="str">
        <f>IF(Sheet1!H301&lt;&gt;"",Sheet1!H301,"")</f>
        <v/>
      </c>
      <c r="I281" s="7" t="str">
        <f>IF(Sheet1!I301&lt;&gt;"",Sheet1!I301,"")</f>
        <v/>
      </c>
      <c r="J281" s="7" t="str">
        <f>IF(Sheet1!J301&lt;&gt;"",Sheet1!J301,"")</f>
        <v/>
      </c>
      <c r="K281" s="7" t="str">
        <f>IF(Sheet1!K301&lt;&gt;"",Sheet1!K301,"")</f>
        <v/>
      </c>
      <c r="L281" s="7" t="str">
        <f>IF(Sheet1!L401&lt;&gt;"",Sheet1!L301,"")</f>
        <v/>
      </c>
    </row>
    <row r="282" spans="1:12" x14ac:dyDescent="0.35">
      <c r="A282" s="72" t="str">
        <f>IF(Sheet1!A302&lt;&gt;"",Sheet1!A302,"")</f>
        <v/>
      </c>
      <c r="B282" s="7" t="str">
        <f>IF(Sheet1!B302&lt;&gt;"",Sheet1!B302,"")</f>
        <v/>
      </c>
      <c r="C282" s="7" t="str">
        <f>IF(Sheet1!C302&lt;&gt;"",Sheet1!C302,"")</f>
        <v/>
      </c>
      <c r="D282" s="7" t="str">
        <f>IF(Sheet1!D302&lt;&gt;"",Sheet1!D302,"")</f>
        <v/>
      </c>
      <c r="E282" s="7" t="b">
        <f>IF(Sheet1!E302=1,"N",IF(ISNUMBER(B302),"Y"))</f>
        <v>0</v>
      </c>
      <c r="F282" s="7" t="str">
        <f>IF(Sheet1!F302&lt;&gt;"",Sheet1!F302,"")</f>
        <v/>
      </c>
      <c r="G282" s="7" t="str">
        <f>IF(Sheet1!G302&lt;&gt;"",Sheet1!G302,"")</f>
        <v/>
      </c>
      <c r="H282" s="7" t="str">
        <f>IF(Sheet1!H302&lt;&gt;"",Sheet1!H302,"")</f>
        <v/>
      </c>
      <c r="I282" s="7" t="str">
        <f>IF(Sheet1!I302&lt;&gt;"",Sheet1!I302,"")</f>
        <v/>
      </c>
      <c r="J282" s="7" t="str">
        <f>IF(Sheet1!J302&lt;&gt;"",Sheet1!J302,"")</f>
        <v/>
      </c>
      <c r="K282" s="7" t="str">
        <f>IF(Sheet1!K302&lt;&gt;"",Sheet1!K302,"")</f>
        <v/>
      </c>
      <c r="L282" s="7" t="str">
        <f>IF(Sheet1!L402&lt;&gt;"",Sheet1!L302,"")</f>
        <v/>
      </c>
    </row>
    <row r="283" spans="1:12" x14ac:dyDescent="0.35">
      <c r="A283" s="72" t="str">
        <f>IF(Sheet1!A303&lt;&gt;"",Sheet1!A303,"")</f>
        <v/>
      </c>
      <c r="B283" s="7" t="str">
        <f>IF(Sheet1!B303&lt;&gt;"",Sheet1!B303,"")</f>
        <v/>
      </c>
      <c r="C283" s="7" t="str">
        <f>IF(Sheet1!C303&lt;&gt;"",Sheet1!C303,"")</f>
        <v/>
      </c>
      <c r="D283" s="7" t="str">
        <f>IF(Sheet1!D303&lt;&gt;"",Sheet1!D303,"")</f>
        <v/>
      </c>
      <c r="E283" s="7" t="b">
        <f>IF(Sheet1!E303=1,"N",IF(ISNUMBER(B303),"Y"))</f>
        <v>0</v>
      </c>
      <c r="F283" s="7" t="str">
        <f>IF(Sheet1!F303&lt;&gt;"",Sheet1!F303,"")</f>
        <v/>
      </c>
      <c r="G283" s="7" t="str">
        <f>IF(Sheet1!G303&lt;&gt;"",Sheet1!G303,"")</f>
        <v/>
      </c>
      <c r="H283" s="7" t="str">
        <f>IF(Sheet1!H303&lt;&gt;"",Sheet1!H303,"")</f>
        <v/>
      </c>
      <c r="I283" s="7" t="str">
        <f>IF(Sheet1!I303&lt;&gt;"",Sheet1!I303,"")</f>
        <v/>
      </c>
      <c r="J283" s="7" t="str">
        <f>IF(Sheet1!J303&lt;&gt;"",Sheet1!J303,"")</f>
        <v/>
      </c>
      <c r="K283" s="7" t="str">
        <f>IF(Sheet1!K303&lt;&gt;"",Sheet1!K303,"")</f>
        <v/>
      </c>
      <c r="L283" s="7" t="str">
        <f>IF(Sheet1!L403&lt;&gt;"",Sheet1!L303,"")</f>
        <v/>
      </c>
    </row>
    <row r="284" spans="1:12" x14ac:dyDescent="0.35">
      <c r="A284" s="72" t="str">
        <f>IF(Sheet1!A304&lt;&gt;"",Sheet1!A304,"")</f>
        <v/>
      </c>
      <c r="B284" s="7" t="str">
        <f>IF(Sheet1!B304&lt;&gt;"",Sheet1!B304,"")</f>
        <v/>
      </c>
      <c r="C284" s="7" t="str">
        <f>IF(Sheet1!C304&lt;&gt;"",Sheet1!C304,"")</f>
        <v/>
      </c>
      <c r="D284" s="7" t="str">
        <f>IF(Sheet1!D304&lt;&gt;"",Sheet1!D304,"")</f>
        <v/>
      </c>
      <c r="E284" s="7" t="b">
        <f>IF(Sheet1!E304=1,"N",IF(ISNUMBER(B304),"Y"))</f>
        <v>0</v>
      </c>
      <c r="F284" s="7" t="str">
        <f>IF(Sheet1!F304&lt;&gt;"",Sheet1!F304,"")</f>
        <v/>
      </c>
      <c r="G284" s="7" t="str">
        <f>IF(Sheet1!G304&lt;&gt;"",Sheet1!G304,"")</f>
        <v/>
      </c>
      <c r="H284" s="7" t="str">
        <f>IF(Sheet1!H304&lt;&gt;"",Sheet1!H304,"")</f>
        <v/>
      </c>
      <c r="I284" s="7" t="str">
        <f>IF(Sheet1!I304&lt;&gt;"",Sheet1!I304,"")</f>
        <v/>
      </c>
      <c r="J284" s="7" t="str">
        <f>IF(Sheet1!J304&lt;&gt;"",Sheet1!J304,"")</f>
        <v/>
      </c>
      <c r="K284" s="7" t="str">
        <f>IF(Sheet1!K304&lt;&gt;"",Sheet1!K304,"")</f>
        <v/>
      </c>
      <c r="L284" s="7" t="str">
        <f>IF(Sheet1!L404&lt;&gt;"",Sheet1!L304,"")</f>
        <v/>
      </c>
    </row>
    <row r="285" spans="1:12" x14ac:dyDescent="0.35">
      <c r="A285" s="72" t="str">
        <f>IF(Sheet1!A305&lt;&gt;"",Sheet1!A305,"")</f>
        <v/>
      </c>
      <c r="B285" s="7" t="str">
        <f>IF(Sheet1!B305&lt;&gt;"",Sheet1!B305,"")</f>
        <v/>
      </c>
      <c r="C285" s="7" t="str">
        <f>IF(Sheet1!C305&lt;&gt;"",Sheet1!C305,"")</f>
        <v/>
      </c>
      <c r="D285" s="7" t="str">
        <f>IF(Sheet1!D305&lt;&gt;"",Sheet1!D305,"")</f>
        <v/>
      </c>
      <c r="E285" s="7" t="b">
        <f>IF(Sheet1!E305=1,"N",IF(ISNUMBER(B305),"Y"))</f>
        <v>0</v>
      </c>
      <c r="F285" s="7" t="str">
        <f>IF(Sheet1!F305&lt;&gt;"",Sheet1!F305,"")</f>
        <v/>
      </c>
      <c r="G285" s="7" t="str">
        <f>IF(Sheet1!G305&lt;&gt;"",Sheet1!G305,"")</f>
        <v/>
      </c>
      <c r="H285" s="7" t="str">
        <f>IF(Sheet1!H305&lt;&gt;"",Sheet1!H305,"")</f>
        <v/>
      </c>
      <c r="I285" s="7" t="str">
        <f>IF(Sheet1!I305&lt;&gt;"",Sheet1!I305,"")</f>
        <v/>
      </c>
      <c r="J285" s="7" t="str">
        <f>IF(Sheet1!J305&lt;&gt;"",Sheet1!J305,"")</f>
        <v/>
      </c>
      <c r="K285" s="7" t="str">
        <f>IF(Sheet1!K305&lt;&gt;"",Sheet1!K305,"")</f>
        <v/>
      </c>
      <c r="L285" s="7" t="str">
        <f>IF(Sheet1!L405&lt;&gt;"",Sheet1!L305,"")</f>
        <v/>
      </c>
    </row>
    <row r="286" spans="1:12" x14ac:dyDescent="0.35">
      <c r="A286" s="72" t="str">
        <f>IF(Sheet1!A306&lt;&gt;"",Sheet1!A306,"")</f>
        <v/>
      </c>
      <c r="B286" s="7" t="str">
        <f>IF(Sheet1!B306&lt;&gt;"",Sheet1!B306,"")</f>
        <v/>
      </c>
      <c r="C286" s="7" t="str">
        <f>IF(Sheet1!C306&lt;&gt;"",Sheet1!C306,"")</f>
        <v/>
      </c>
      <c r="D286" s="7" t="str">
        <f>IF(Sheet1!D306&lt;&gt;"",Sheet1!D306,"")</f>
        <v/>
      </c>
      <c r="E286" s="7" t="b">
        <f>IF(Sheet1!E306=1,"N",IF(ISNUMBER(B306),"Y"))</f>
        <v>0</v>
      </c>
      <c r="F286" s="7" t="str">
        <f>IF(Sheet1!F306&lt;&gt;"",Sheet1!F306,"")</f>
        <v/>
      </c>
      <c r="G286" s="7" t="str">
        <f>IF(Sheet1!G306&lt;&gt;"",Sheet1!G306,"")</f>
        <v/>
      </c>
      <c r="H286" s="7" t="str">
        <f>IF(Sheet1!H306&lt;&gt;"",Sheet1!H306,"")</f>
        <v/>
      </c>
      <c r="I286" s="7" t="str">
        <f>IF(Sheet1!I306&lt;&gt;"",Sheet1!I306,"")</f>
        <v/>
      </c>
      <c r="J286" s="7" t="str">
        <f>IF(Sheet1!J306&lt;&gt;"",Sheet1!J306,"")</f>
        <v/>
      </c>
      <c r="K286" s="7" t="str">
        <f>IF(Sheet1!K306&lt;&gt;"",Sheet1!K306,"")</f>
        <v/>
      </c>
      <c r="L286" s="7" t="str">
        <f>IF(Sheet1!L406&lt;&gt;"",Sheet1!L306,"")</f>
        <v/>
      </c>
    </row>
    <row r="287" spans="1:12" x14ac:dyDescent="0.35">
      <c r="A287" s="72" t="str">
        <f>IF(Sheet1!A307&lt;&gt;"",Sheet1!A307,"")</f>
        <v/>
      </c>
      <c r="B287" s="7" t="str">
        <f>IF(Sheet1!B307&lt;&gt;"",Sheet1!B307,"")</f>
        <v/>
      </c>
      <c r="C287" s="7" t="str">
        <f>IF(Sheet1!C307&lt;&gt;"",Sheet1!C307,"")</f>
        <v/>
      </c>
      <c r="D287" s="7" t="str">
        <f>IF(Sheet1!D307&lt;&gt;"",Sheet1!D307,"")</f>
        <v/>
      </c>
      <c r="E287" s="7" t="b">
        <f>IF(Sheet1!E307=1,"N",IF(ISNUMBER(B307),"Y"))</f>
        <v>0</v>
      </c>
      <c r="F287" s="7" t="str">
        <f>IF(Sheet1!F307&lt;&gt;"",Sheet1!F307,"")</f>
        <v/>
      </c>
      <c r="G287" s="7" t="str">
        <f>IF(Sheet1!G307&lt;&gt;"",Sheet1!G307,"")</f>
        <v/>
      </c>
      <c r="H287" s="7" t="str">
        <f>IF(Sheet1!H307&lt;&gt;"",Sheet1!H307,"")</f>
        <v/>
      </c>
      <c r="I287" s="7" t="str">
        <f>IF(Sheet1!I307&lt;&gt;"",Sheet1!I307,"")</f>
        <v/>
      </c>
      <c r="J287" s="7" t="str">
        <f>IF(Sheet1!J307&lt;&gt;"",Sheet1!J307,"")</f>
        <v/>
      </c>
      <c r="K287" s="7" t="str">
        <f>IF(Sheet1!K307&lt;&gt;"",Sheet1!K307,"")</f>
        <v/>
      </c>
      <c r="L287" s="7" t="str">
        <f>IF(Sheet1!L407&lt;&gt;"",Sheet1!L307,"")</f>
        <v/>
      </c>
    </row>
    <row r="288" spans="1:12" x14ac:dyDescent="0.35">
      <c r="A288" s="72" t="str">
        <f>IF(Sheet1!A308&lt;&gt;"",Sheet1!A308,"")</f>
        <v/>
      </c>
      <c r="B288" s="7" t="str">
        <f>IF(Sheet1!B308&lt;&gt;"",Sheet1!B308,"")</f>
        <v/>
      </c>
      <c r="C288" s="7" t="str">
        <f>IF(Sheet1!C308&lt;&gt;"",Sheet1!C308,"")</f>
        <v/>
      </c>
      <c r="D288" s="7" t="str">
        <f>IF(Sheet1!D308&lt;&gt;"",Sheet1!D308,"")</f>
        <v/>
      </c>
      <c r="E288" s="7" t="b">
        <f>IF(Sheet1!E308=1,"N",IF(ISNUMBER(B308),"Y"))</f>
        <v>0</v>
      </c>
      <c r="F288" s="7" t="str">
        <f>IF(Sheet1!F308&lt;&gt;"",Sheet1!F308,"")</f>
        <v/>
      </c>
      <c r="G288" s="7" t="str">
        <f>IF(Sheet1!G308&lt;&gt;"",Sheet1!G308,"")</f>
        <v/>
      </c>
      <c r="H288" s="7" t="str">
        <f>IF(Sheet1!H308&lt;&gt;"",Sheet1!H308,"")</f>
        <v/>
      </c>
      <c r="I288" s="7" t="str">
        <f>IF(Sheet1!I308&lt;&gt;"",Sheet1!I308,"")</f>
        <v/>
      </c>
      <c r="J288" s="7" t="str">
        <f>IF(Sheet1!J308&lt;&gt;"",Sheet1!J308,"")</f>
        <v/>
      </c>
      <c r="K288" s="7" t="str">
        <f>IF(Sheet1!K308&lt;&gt;"",Sheet1!K308,"")</f>
        <v/>
      </c>
      <c r="L288" s="7" t="str">
        <f>IF(Sheet1!L408&lt;&gt;"",Sheet1!L308,"")</f>
        <v/>
      </c>
    </row>
    <row r="289" spans="1:12" x14ac:dyDescent="0.35">
      <c r="A289" s="72" t="str">
        <f>IF(Sheet1!A309&lt;&gt;"",Sheet1!A309,"")</f>
        <v/>
      </c>
      <c r="B289" s="7" t="str">
        <f>IF(Sheet1!B309&lt;&gt;"",Sheet1!B309,"")</f>
        <v/>
      </c>
      <c r="C289" s="7" t="str">
        <f>IF(Sheet1!C309&lt;&gt;"",Sheet1!C309,"")</f>
        <v/>
      </c>
      <c r="D289" s="7" t="str">
        <f>IF(Sheet1!D309&lt;&gt;"",Sheet1!D309,"")</f>
        <v/>
      </c>
      <c r="E289" s="7" t="b">
        <f>IF(Sheet1!E309=1,"N",IF(ISNUMBER(B309),"Y"))</f>
        <v>0</v>
      </c>
      <c r="F289" s="7" t="str">
        <f>IF(Sheet1!F309&lt;&gt;"",Sheet1!F309,"")</f>
        <v/>
      </c>
      <c r="G289" s="7" t="str">
        <f>IF(Sheet1!G309&lt;&gt;"",Sheet1!G309,"")</f>
        <v/>
      </c>
      <c r="H289" s="7" t="str">
        <f>IF(Sheet1!H309&lt;&gt;"",Sheet1!H309,"")</f>
        <v/>
      </c>
      <c r="I289" s="7" t="str">
        <f>IF(Sheet1!I309&lt;&gt;"",Sheet1!I309,"")</f>
        <v/>
      </c>
      <c r="J289" s="7" t="str">
        <f>IF(Sheet1!J309&lt;&gt;"",Sheet1!J309,"")</f>
        <v/>
      </c>
      <c r="K289" s="7" t="str">
        <f>IF(Sheet1!K309&lt;&gt;"",Sheet1!K309,"")</f>
        <v/>
      </c>
      <c r="L289" s="7" t="str">
        <f>IF(Sheet1!L409&lt;&gt;"",Sheet1!L309,"")</f>
        <v/>
      </c>
    </row>
    <row r="290" spans="1:12" x14ac:dyDescent="0.35">
      <c r="A290" s="72" t="str">
        <f>IF(Sheet1!A310&lt;&gt;"",Sheet1!A310,"")</f>
        <v/>
      </c>
      <c r="B290" s="7" t="str">
        <f>IF(Sheet1!B310&lt;&gt;"",Sheet1!B310,"")</f>
        <v/>
      </c>
      <c r="C290" s="7" t="str">
        <f>IF(Sheet1!C310&lt;&gt;"",Sheet1!C310,"")</f>
        <v/>
      </c>
      <c r="D290" s="7" t="str">
        <f>IF(Sheet1!D310&lt;&gt;"",Sheet1!D310,"")</f>
        <v/>
      </c>
      <c r="E290" s="7" t="b">
        <f>IF(Sheet1!E310=1,"N",IF(ISNUMBER(B310),"Y"))</f>
        <v>0</v>
      </c>
      <c r="F290" s="7" t="str">
        <f>IF(Sheet1!F310&lt;&gt;"",Sheet1!F310,"")</f>
        <v/>
      </c>
      <c r="G290" s="7" t="str">
        <f>IF(Sheet1!G310&lt;&gt;"",Sheet1!G310,"")</f>
        <v/>
      </c>
      <c r="H290" s="7" t="str">
        <f>IF(Sheet1!H310&lt;&gt;"",Sheet1!H310,"")</f>
        <v/>
      </c>
      <c r="I290" s="7" t="str">
        <f>IF(Sheet1!I310&lt;&gt;"",Sheet1!I310,"")</f>
        <v/>
      </c>
      <c r="J290" s="7" t="str">
        <f>IF(Sheet1!J310&lt;&gt;"",Sheet1!J310,"")</f>
        <v/>
      </c>
      <c r="K290" s="7" t="str">
        <f>IF(Sheet1!K310&lt;&gt;"",Sheet1!K310,"")</f>
        <v/>
      </c>
      <c r="L290" s="7" t="str">
        <f>IF(Sheet1!L410&lt;&gt;"",Sheet1!L310,"")</f>
        <v/>
      </c>
    </row>
    <row r="291" spans="1:12" x14ac:dyDescent="0.35">
      <c r="A291" s="72" t="str">
        <f>IF(Sheet1!A311&lt;&gt;"",Sheet1!A311,"")</f>
        <v/>
      </c>
      <c r="B291" s="7" t="str">
        <f>IF(Sheet1!B311&lt;&gt;"",Sheet1!B311,"")</f>
        <v/>
      </c>
      <c r="C291" s="7" t="str">
        <f>IF(Sheet1!C311&lt;&gt;"",Sheet1!C311,"")</f>
        <v/>
      </c>
      <c r="D291" s="7" t="str">
        <f>IF(Sheet1!D311&lt;&gt;"",Sheet1!D311,"")</f>
        <v/>
      </c>
      <c r="E291" s="7" t="b">
        <f>IF(Sheet1!E311=1,"N",IF(ISNUMBER(B311),"Y"))</f>
        <v>0</v>
      </c>
      <c r="F291" s="7" t="str">
        <f>IF(Sheet1!F311&lt;&gt;"",Sheet1!F311,"")</f>
        <v/>
      </c>
      <c r="G291" s="7" t="str">
        <f>IF(Sheet1!G311&lt;&gt;"",Sheet1!G311,"")</f>
        <v/>
      </c>
      <c r="H291" s="7" t="str">
        <f>IF(Sheet1!H311&lt;&gt;"",Sheet1!H311,"")</f>
        <v/>
      </c>
      <c r="I291" s="7" t="str">
        <f>IF(Sheet1!I311&lt;&gt;"",Sheet1!I311,"")</f>
        <v/>
      </c>
      <c r="J291" s="7" t="str">
        <f>IF(Sheet1!J311&lt;&gt;"",Sheet1!J311,"")</f>
        <v/>
      </c>
      <c r="K291" s="7" t="str">
        <f>IF(Sheet1!K311&lt;&gt;"",Sheet1!K311,"")</f>
        <v/>
      </c>
      <c r="L291" s="7" t="str">
        <f>IF(Sheet1!L411&lt;&gt;"",Sheet1!L311,"")</f>
        <v/>
      </c>
    </row>
    <row r="292" spans="1:12" x14ac:dyDescent="0.35">
      <c r="A292" s="72" t="str">
        <f>IF(Sheet1!A312&lt;&gt;"",Sheet1!A312,"")</f>
        <v/>
      </c>
      <c r="B292" s="7" t="str">
        <f>IF(Sheet1!B312&lt;&gt;"",Sheet1!B312,"")</f>
        <v/>
      </c>
      <c r="C292" s="7" t="str">
        <f>IF(Sheet1!C312&lt;&gt;"",Sheet1!C312,"")</f>
        <v/>
      </c>
      <c r="D292" s="7" t="str">
        <f>IF(Sheet1!D312&lt;&gt;"",Sheet1!D312,"")</f>
        <v/>
      </c>
      <c r="E292" s="7" t="b">
        <f>IF(Sheet1!E312=1,"N",IF(ISNUMBER(B312),"Y"))</f>
        <v>0</v>
      </c>
      <c r="F292" s="7" t="str">
        <f>IF(Sheet1!F312&lt;&gt;"",Sheet1!F312,"")</f>
        <v/>
      </c>
      <c r="G292" s="7" t="str">
        <f>IF(Sheet1!G312&lt;&gt;"",Sheet1!G312,"")</f>
        <v/>
      </c>
      <c r="H292" s="7" t="str">
        <f>IF(Sheet1!H312&lt;&gt;"",Sheet1!H312,"")</f>
        <v/>
      </c>
      <c r="I292" s="7" t="str">
        <f>IF(Sheet1!I312&lt;&gt;"",Sheet1!I312,"")</f>
        <v/>
      </c>
      <c r="J292" s="7" t="str">
        <f>IF(Sheet1!J312&lt;&gt;"",Sheet1!J312,"")</f>
        <v/>
      </c>
      <c r="K292" s="7" t="str">
        <f>IF(Sheet1!K312&lt;&gt;"",Sheet1!K312,"")</f>
        <v/>
      </c>
      <c r="L292" s="7" t="str">
        <f>IF(Sheet1!L412&lt;&gt;"",Sheet1!L312,"")</f>
        <v/>
      </c>
    </row>
    <row r="293" spans="1:12" x14ac:dyDescent="0.35">
      <c r="A293" s="72" t="str">
        <f>IF(Sheet1!A313&lt;&gt;"",Sheet1!A313,"")</f>
        <v/>
      </c>
      <c r="B293" s="7" t="str">
        <f>IF(Sheet1!B313&lt;&gt;"",Sheet1!B313,"")</f>
        <v/>
      </c>
      <c r="C293" s="7" t="str">
        <f>IF(Sheet1!C313&lt;&gt;"",Sheet1!C313,"")</f>
        <v/>
      </c>
      <c r="D293" s="7" t="str">
        <f>IF(Sheet1!D313&lt;&gt;"",Sheet1!D313,"")</f>
        <v/>
      </c>
      <c r="E293" s="7" t="b">
        <f>IF(Sheet1!E313=1,"N",IF(ISNUMBER(B313),"Y"))</f>
        <v>0</v>
      </c>
      <c r="F293" s="7" t="str">
        <f>IF(Sheet1!F313&lt;&gt;"",Sheet1!F313,"")</f>
        <v/>
      </c>
      <c r="G293" s="7" t="str">
        <f>IF(Sheet1!G313&lt;&gt;"",Sheet1!G313,"")</f>
        <v/>
      </c>
      <c r="H293" s="7" t="str">
        <f>IF(Sheet1!H313&lt;&gt;"",Sheet1!H313,"")</f>
        <v/>
      </c>
      <c r="I293" s="7" t="str">
        <f>IF(Sheet1!I313&lt;&gt;"",Sheet1!I313,"")</f>
        <v/>
      </c>
      <c r="J293" s="7" t="str">
        <f>IF(Sheet1!J313&lt;&gt;"",Sheet1!J313,"")</f>
        <v/>
      </c>
      <c r="K293" s="7" t="str">
        <f>IF(Sheet1!K313&lt;&gt;"",Sheet1!K313,"")</f>
        <v/>
      </c>
      <c r="L293" s="7" t="str">
        <f>IF(Sheet1!L413&lt;&gt;"",Sheet1!L313,"")</f>
        <v/>
      </c>
    </row>
    <row r="294" spans="1:12" x14ac:dyDescent="0.35">
      <c r="A294" s="72" t="str">
        <f>IF(Sheet1!A314&lt;&gt;"",Sheet1!A314,"")</f>
        <v/>
      </c>
      <c r="B294" s="7" t="str">
        <f>IF(Sheet1!B314&lt;&gt;"",Sheet1!B314,"")</f>
        <v/>
      </c>
      <c r="C294" s="7" t="str">
        <f>IF(Sheet1!C314&lt;&gt;"",Sheet1!C314,"")</f>
        <v/>
      </c>
      <c r="D294" s="7" t="str">
        <f>IF(Sheet1!D314&lt;&gt;"",Sheet1!D314,"")</f>
        <v/>
      </c>
      <c r="E294" s="7" t="b">
        <f>IF(Sheet1!E314=1,"N",IF(ISNUMBER(B314),"Y"))</f>
        <v>0</v>
      </c>
      <c r="F294" s="7" t="str">
        <f>IF(Sheet1!F314&lt;&gt;"",Sheet1!F314,"")</f>
        <v/>
      </c>
      <c r="G294" s="7" t="str">
        <f>IF(Sheet1!G314&lt;&gt;"",Sheet1!G314,"")</f>
        <v/>
      </c>
      <c r="H294" s="7" t="str">
        <f>IF(Sheet1!H314&lt;&gt;"",Sheet1!H314,"")</f>
        <v/>
      </c>
      <c r="I294" s="7" t="str">
        <f>IF(Sheet1!I314&lt;&gt;"",Sheet1!I314,"")</f>
        <v/>
      </c>
      <c r="J294" s="7" t="str">
        <f>IF(Sheet1!J314&lt;&gt;"",Sheet1!J314,"")</f>
        <v/>
      </c>
      <c r="K294" s="7" t="str">
        <f>IF(Sheet1!K314&lt;&gt;"",Sheet1!K314,"")</f>
        <v/>
      </c>
      <c r="L294" s="7" t="str">
        <f>IF(Sheet1!L414&lt;&gt;"",Sheet1!L314,"")</f>
        <v/>
      </c>
    </row>
    <row r="295" spans="1:12" x14ac:dyDescent="0.35">
      <c r="A295" s="72" t="str">
        <f>IF(Sheet1!A315&lt;&gt;"",Sheet1!A315,"")</f>
        <v/>
      </c>
      <c r="B295" s="7" t="str">
        <f>IF(Sheet1!B315&lt;&gt;"",Sheet1!B315,"")</f>
        <v/>
      </c>
      <c r="C295" s="7" t="str">
        <f>IF(Sheet1!C315&lt;&gt;"",Sheet1!C315,"")</f>
        <v/>
      </c>
      <c r="D295" s="7" t="str">
        <f>IF(Sheet1!D315&lt;&gt;"",Sheet1!D315,"")</f>
        <v/>
      </c>
      <c r="E295" s="7" t="b">
        <f>IF(Sheet1!E315=1,"N",IF(ISNUMBER(B315),"Y"))</f>
        <v>0</v>
      </c>
      <c r="F295" s="7" t="str">
        <f>IF(Sheet1!F315&lt;&gt;"",Sheet1!F315,"")</f>
        <v/>
      </c>
      <c r="G295" s="7" t="str">
        <f>IF(Sheet1!G315&lt;&gt;"",Sheet1!G315,"")</f>
        <v/>
      </c>
      <c r="H295" s="7" t="str">
        <f>IF(Sheet1!H315&lt;&gt;"",Sheet1!H315,"")</f>
        <v/>
      </c>
      <c r="I295" s="7" t="str">
        <f>IF(Sheet1!I315&lt;&gt;"",Sheet1!I315,"")</f>
        <v/>
      </c>
      <c r="J295" s="7" t="str">
        <f>IF(Sheet1!J315&lt;&gt;"",Sheet1!J315,"")</f>
        <v/>
      </c>
      <c r="K295" s="7" t="str">
        <f>IF(Sheet1!K315&lt;&gt;"",Sheet1!K315,"")</f>
        <v/>
      </c>
      <c r="L295" s="7" t="str">
        <f>IF(Sheet1!L415&lt;&gt;"",Sheet1!L315,"")</f>
        <v/>
      </c>
    </row>
    <row r="296" spans="1:12" x14ac:dyDescent="0.35">
      <c r="A296" s="72" t="str">
        <f>IF(Sheet1!A316&lt;&gt;"",Sheet1!A316,"")</f>
        <v/>
      </c>
      <c r="B296" s="7" t="str">
        <f>IF(Sheet1!B316&lt;&gt;"",Sheet1!B316,"")</f>
        <v/>
      </c>
      <c r="C296" s="7" t="str">
        <f>IF(Sheet1!C316&lt;&gt;"",Sheet1!C316,"")</f>
        <v/>
      </c>
      <c r="D296" s="7" t="str">
        <f>IF(Sheet1!D316&lt;&gt;"",Sheet1!D316,"")</f>
        <v/>
      </c>
      <c r="E296" s="7" t="b">
        <f>IF(Sheet1!E316=1,"N",IF(ISNUMBER(B316),"Y"))</f>
        <v>0</v>
      </c>
      <c r="F296" s="7" t="str">
        <f>IF(Sheet1!F316&lt;&gt;"",Sheet1!F316,"")</f>
        <v/>
      </c>
      <c r="G296" s="7" t="str">
        <f>IF(Sheet1!G316&lt;&gt;"",Sheet1!G316,"")</f>
        <v/>
      </c>
      <c r="H296" s="7" t="str">
        <f>IF(Sheet1!H316&lt;&gt;"",Sheet1!H316,"")</f>
        <v/>
      </c>
      <c r="I296" s="7" t="str">
        <f>IF(Sheet1!I316&lt;&gt;"",Sheet1!I316,"")</f>
        <v/>
      </c>
      <c r="J296" s="7" t="str">
        <f>IF(Sheet1!J316&lt;&gt;"",Sheet1!J316,"")</f>
        <v/>
      </c>
      <c r="K296" s="7" t="str">
        <f>IF(Sheet1!K316&lt;&gt;"",Sheet1!K316,"")</f>
        <v/>
      </c>
      <c r="L296" s="7" t="str">
        <f>IF(Sheet1!L416&lt;&gt;"",Sheet1!L316,"")</f>
        <v/>
      </c>
    </row>
    <row r="297" spans="1:12" x14ac:dyDescent="0.35">
      <c r="A297" s="72" t="str">
        <f>IF(Sheet1!A317&lt;&gt;"",Sheet1!A317,"")</f>
        <v/>
      </c>
      <c r="B297" s="7" t="str">
        <f>IF(Sheet1!B317&lt;&gt;"",Sheet1!B317,"")</f>
        <v/>
      </c>
      <c r="C297" s="7" t="str">
        <f>IF(Sheet1!C317&lt;&gt;"",Sheet1!C317,"")</f>
        <v/>
      </c>
      <c r="D297" s="7" t="str">
        <f>IF(Sheet1!D317&lt;&gt;"",Sheet1!D317,"")</f>
        <v/>
      </c>
      <c r="E297" s="7" t="b">
        <f>IF(Sheet1!E317=1,"N",IF(ISNUMBER(B317),"Y"))</f>
        <v>0</v>
      </c>
      <c r="F297" s="7" t="str">
        <f>IF(Sheet1!F317&lt;&gt;"",Sheet1!F317,"")</f>
        <v/>
      </c>
      <c r="G297" s="7" t="str">
        <f>IF(Sheet1!G317&lt;&gt;"",Sheet1!G317,"")</f>
        <v/>
      </c>
      <c r="H297" s="7" t="str">
        <f>IF(Sheet1!H317&lt;&gt;"",Sheet1!H317,"")</f>
        <v/>
      </c>
      <c r="I297" s="7" t="str">
        <f>IF(Sheet1!I317&lt;&gt;"",Sheet1!I317,"")</f>
        <v/>
      </c>
      <c r="J297" s="7" t="str">
        <f>IF(Sheet1!J317&lt;&gt;"",Sheet1!J317,"")</f>
        <v/>
      </c>
      <c r="K297" s="7" t="str">
        <f>IF(Sheet1!K317&lt;&gt;"",Sheet1!K317,"")</f>
        <v/>
      </c>
      <c r="L297" s="7" t="str">
        <f>IF(Sheet1!L417&lt;&gt;"",Sheet1!L317,"")</f>
        <v/>
      </c>
    </row>
    <row r="298" spans="1:12" x14ac:dyDescent="0.35">
      <c r="A298" s="72" t="str">
        <f>IF(Sheet1!A318&lt;&gt;"",Sheet1!A318,"")</f>
        <v/>
      </c>
      <c r="B298" s="7" t="str">
        <f>IF(Sheet1!B318&lt;&gt;"",Sheet1!B318,"")</f>
        <v/>
      </c>
      <c r="C298" s="7" t="str">
        <f>IF(Sheet1!C318&lt;&gt;"",Sheet1!C318,"")</f>
        <v/>
      </c>
      <c r="D298" s="7" t="str">
        <f>IF(Sheet1!D318&lt;&gt;"",Sheet1!D318,"")</f>
        <v/>
      </c>
      <c r="E298" s="7" t="b">
        <f>IF(Sheet1!E318=1,"N",IF(ISNUMBER(B318),"Y"))</f>
        <v>0</v>
      </c>
      <c r="F298" s="7" t="str">
        <f>IF(Sheet1!F318&lt;&gt;"",Sheet1!F318,"")</f>
        <v/>
      </c>
      <c r="G298" s="7" t="str">
        <f>IF(Sheet1!G318&lt;&gt;"",Sheet1!G318,"")</f>
        <v/>
      </c>
      <c r="H298" s="7" t="str">
        <f>IF(Sheet1!H318&lt;&gt;"",Sheet1!H318,"")</f>
        <v/>
      </c>
      <c r="I298" s="7" t="str">
        <f>IF(Sheet1!I318&lt;&gt;"",Sheet1!I318,"")</f>
        <v/>
      </c>
      <c r="J298" s="7" t="str">
        <f>IF(Sheet1!J318&lt;&gt;"",Sheet1!J318,"")</f>
        <v/>
      </c>
      <c r="K298" s="7" t="str">
        <f>IF(Sheet1!K318&lt;&gt;"",Sheet1!K318,"")</f>
        <v/>
      </c>
      <c r="L298" s="7" t="str">
        <f>IF(Sheet1!L418&lt;&gt;"",Sheet1!L318,"")</f>
        <v/>
      </c>
    </row>
    <row r="299" spans="1:12" x14ac:dyDescent="0.35">
      <c r="A299" s="72" t="str">
        <f>IF(Sheet1!A319&lt;&gt;"",Sheet1!A319,"")</f>
        <v/>
      </c>
      <c r="B299" s="7" t="str">
        <f>IF(Sheet1!B319&lt;&gt;"",Sheet1!B319,"")</f>
        <v/>
      </c>
      <c r="C299" s="7" t="str">
        <f>IF(Sheet1!C319&lt;&gt;"",Sheet1!C319,"")</f>
        <v/>
      </c>
      <c r="D299" s="7" t="str">
        <f>IF(Sheet1!D319&lt;&gt;"",Sheet1!D319,"")</f>
        <v/>
      </c>
      <c r="E299" s="7" t="b">
        <f>IF(Sheet1!E319=1,"N",IF(ISNUMBER(B319),"Y"))</f>
        <v>0</v>
      </c>
      <c r="F299" s="7" t="str">
        <f>IF(Sheet1!F319&lt;&gt;"",Sheet1!F319,"")</f>
        <v/>
      </c>
      <c r="G299" s="7" t="str">
        <f>IF(Sheet1!G319&lt;&gt;"",Sheet1!G319,"")</f>
        <v/>
      </c>
      <c r="H299" s="7" t="str">
        <f>IF(Sheet1!H319&lt;&gt;"",Sheet1!H319,"")</f>
        <v/>
      </c>
      <c r="I299" s="7" t="str">
        <f>IF(Sheet1!I319&lt;&gt;"",Sheet1!I319,"")</f>
        <v/>
      </c>
      <c r="J299" s="7" t="str">
        <f>IF(Sheet1!J319&lt;&gt;"",Sheet1!J319,"")</f>
        <v/>
      </c>
      <c r="K299" s="7" t="str">
        <f>IF(Sheet1!K319&lt;&gt;"",Sheet1!K319,"")</f>
        <v/>
      </c>
      <c r="L299" s="7" t="str">
        <f>IF(Sheet1!L419&lt;&gt;"",Sheet1!L319,"")</f>
        <v/>
      </c>
    </row>
    <row r="300" spans="1:12" x14ac:dyDescent="0.35">
      <c r="A300" s="72" t="str">
        <f>IF(Sheet1!A320&lt;&gt;"",Sheet1!A320,"")</f>
        <v/>
      </c>
      <c r="B300" s="7" t="str">
        <f>IF(Sheet1!B320&lt;&gt;"",Sheet1!B320,"")</f>
        <v/>
      </c>
      <c r="C300" s="7" t="str">
        <f>IF(Sheet1!C320&lt;&gt;"",Sheet1!C320,"")</f>
        <v/>
      </c>
      <c r="D300" s="7" t="str">
        <f>IF(Sheet1!D320&lt;&gt;"",Sheet1!D320,"")</f>
        <v/>
      </c>
      <c r="E300" s="7" t="b">
        <f>IF(Sheet1!E320=1,"N",IF(ISNUMBER(B320),"Y"))</f>
        <v>0</v>
      </c>
      <c r="F300" s="7" t="str">
        <f>IF(Sheet1!F320&lt;&gt;"",Sheet1!F320,"")</f>
        <v/>
      </c>
      <c r="G300" s="7" t="str">
        <f>IF(Sheet1!G320&lt;&gt;"",Sheet1!G320,"")</f>
        <v/>
      </c>
      <c r="H300" s="7" t="str">
        <f>IF(Sheet1!H320&lt;&gt;"",Sheet1!H320,"")</f>
        <v/>
      </c>
      <c r="I300" s="7" t="str">
        <f>IF(Sheet1!I320&lt;&gt;"",Sheet1!I320,"")</f>
        <v/>
      </c>
      <c r="J300" s="7" t="str">
        <f>IF(Sheet1!J320&lt;&gt;"",Sheet1!J320,"")</f>
        <v/>
      </c>
      <c r="K300" s="7" t="str">
        <f>IF(Sheet1!K320&lt;&gt;"",Sheet1!K320,"")</f>
        <v/>
      </c>
      <c r="L300" s="7" t="str">
        <f>IF(Sheet1!L420&lt;&gt;"",Sheet1!L320,"")</f>
        <v/>
      </c>
    </row>
    <row r="301" spans="1:12" x14ac:dyDescent="0.35">
      <c r="A301" s="72" t="str">
        <f>IF(Sheet1!A321&lt;&gt;"",Sheet1!A321,"")</f>
        <v/>
      </c>
      <c r="B301" s="7" t="str">
        <f>IF(Sheet1!B321&lt;&gt;"",Sheet1!B321,"")</f>
        <v/>
      </c>
      <c r="C301" s="7" t="str">
        <f>IF(Sheet1!C321&lt;&gt;"",Sheet1!C321,"")</f>
        <v/>
      </c>
      <c r="D301" s="7" t="str">
        <f>IF(Sheet1!D321&lt;&gt;"",Sheet1!D321,"")</f>
        <v/>
      </c>
      <c r="E301" s="7" t="b">
        <f>IF(Sheet1!E321=1,"N",IF(ISNUMBER(B321),"Y"))</f>
        <v>0</v>
      </c>
      <c r="F301" s="7" t="str">
        <f>IF(Sheet1!F321&lt;&gt;"",Sheet1!F321,"")</f>
        <v/>
      </c>
      <c r="G301" s="7" t="str">
        <f>IF(Sheet1!G321&lt;&gt;"",Sheet1!G321,"")</f>
        <v/>
      </c>
      <c r="H301" s="7" t="str">
        <f>IF(Sheet1!H321&lt;&gt;"",Sheet1!H321,"")</f>
        <v/>
      </c>
      <c r="I301" s="7" t="str">
        <f>IF(Sheet1!I321&lt;&gt;"",Sheet1!I321,"")</f>
        <v/>
      </c>
      <c r="J301" s="7" t="str">
        <f>IF(Sheet1!J321&lt;&gt;"",Sheet1!J321,"")</f>
        <v/>
      </c>
      <c r="K301" s="7" t="str">
        <f>IF(Sheet1!K321&lt;&gt;"",Sheet1!K321,"")</f>
        <v/>
      </c>
      <c r="L301" s="7" t="str">
        <f>IF(Sheet1!L421&lt;&gt;"",Sheet1!L321,"")</f>
        <v/>
      </c>
    </row>
    <row r="302" spans="1:12" x14ac:dyDescent="0.35">
      <c r="A302" s="72" t="str">
        <f>IF(Sheet1!A322&lt;&gt;"",Sheet1!A322,"")</f>
        <v/>
      </c>
      <c r="B302" s="7" t="str">
        <f>IF(Sheet1!B322&lt;&gt;"",Sheet1!B322,"")</f>
        <v/>
      </c>
      <c r="C302" s="7" t="str">
        <f>IF(Sheet1!C322&lt;&gt;"",Sheet1!C322,"")</f>
        <v/>
      </c>
      <c r="D302" s="7" t="str">
        <f>IF(Sheet1!D322&lt;&gt;"",Sheet1!D322,"")</f>
        <v/>
      </c>
      <c r="E302" s="7" t="b">
        <f>IF(Sheet1!E322=1,"N",IF(ISNUMBER(B322),"Y"))</f>
        <v>0</v>
      </c>
      <c r="F302" s="7" t="str">
        <f>IF(Sheet1!F322&lt;&gt;"",Sheet1!F322,"")</f>
        <v/>
      </c>
      <c r="G302" s="7" t="str">
        <f>IF(Sheet1!G322&lt;&gt;"",Sheet1!G322,"")</f>
        <v/>
      </c>
      <c r="H302" s="7" t="str">
        <f>IF(Sheet1!H322&lt;&gt;"",Sheet1!H322,"")</f>
        <v/>
      </c>
      <c r="I302" s="7" t="str">
        <f>IF(Sheet1!I322&lt;&gt;"",Sheet1!I322,"")</f>
        <v/>
      </c>
      <c r="J302" s="7" t="str">
        <f>IF(Sheet1!J322&lt;&gt;"",Sheet1!J322,"")</f>
        <v/>
      </c>
      <c r="K302" s="7" t="str">
        <f>IF(Sheet1!K322&lt;&gt;"",Sheet1!K322,"")</f>
        <v/>
      </c>
      <c r="L302" s="7" t="str">
        <f>IF(Sheet1!L422&lt;&gt;"",Sheet1!L322,"")</f>
        <v/>
      </c>
    </row>
    <row r="303" spans="1:12" x14ac:dyDescent="0.35">
      <c r="A303" s="72" t="str">
        <f>IF(Sheet1!A323&lt;&gt;"",Sheet1!A323,"")</f>
        <v/>
      </c>
      <c r="B303" s="7" t="str">
        <f>IF(Sheet1!B323&lt;&gt;"",Sheet1!B323,"")</f>
        <v/>
      </c>
      <c r="C303" s="7" t="str">
        <f>IF(Sheet1!C323&lt;&gt;"",Sheet1!C323,"")</f>
        <v/>
      </c>
      <c r="D303" s="7" t="str">
        <f>IF(Sheet1!D323&lt;&gt;"",Sheet1!D323,"")</f>
        <v/>
      </c>
      <c r="E303" s="7" t="b">
        <f>IF(Sheet1!E323=1,"N",IF(ISNUMBER(B323),"Y"))</f>
        <v>0</v>
      </c>
      <c r="F303" s="7" t="str">
        <f>IF(Sheet1!F323&lt;&gt;"",Sheet1!F323,"")</f>
        <v/>
      </c>
      <c r="G303" s="7" t="str">
        <f>IF(Sheet1!G323&lt;&gt;"",Sheet1!G323,"")</f>
        <v/>
      </c>
      <c r="H303" s="7" t="str">
        <f>IF(Sheet1!H323&lt;&gt;"",Sheet1!H323,"")</f>
        <v/>
      </c>
      <c r="I303" s="7" t="str">
        <f>IF(Sheet1!I323&lt;&gt;"",Sheet1!I323,"")</f>
        <v/>
      </c>
      <c r="J303" s="7" t="str">
        <f>IF(Sheet1!J323&lt;&gt;"",Sheet1!J323,"")</f>
        <v/>
      </c>
      <c r="K303" s="7" t="str">
        <f>IF(Sheet1!K323&lt;&gt;"",Sheet1!K323,"")</f>
        <v/>
      </c>
      <c r="L303" s="7" t="str">
        <f>IF(Sheet1!L423&lt;&gt;"",Sheet1!L323,"")</f>
        <v/>
      </c>
    </row>
    <row r="304" spans="1:12" x14ac:dyDescent="0.35">
      <c r="A304" s="72" t="str">
        <f>IF(Sheet1!A324&lt;&gt;"",Sheet1!A324,"")</f>
        <v/>
      </c>
      <c r="B304" s="7" t="str">
        <f>IF(Sheet1!B324&lt;&gt;"",Sheet1!B324,"")</f>
        <v/>
      </c>
      <c r="C304" s="7" t="str">
        <f>IF(Sheet1!C324&lt;&gt;"",Sheet1!C324,"")</f>
        <v/>
      </c>
      <c r="D304" s="7" t="str">
        <f>IF(Sheet1!D324&lt;&gt;"",Sheet1!D324,"")</f>
        <v/>
      </c>
      <c r="E304" s="7" t="b">
        <f>IF(Sheet1!E324=1,"N",IF(ISNUMBER(B324),"Y"))</f>
        <v>0</v>
      </c>
      <c r="F304" s="7" t="str">
        <f>IF(Sheet1!F324&lt;&gt;"",Sheet1!F324,"")</f>
        <v/>
      </c>
      <c r="G304" s="7" t="str">
        <f>IF(Sheet1!G324&lt;&gt;"",Sheet1!G324,"")</f>
        <v/>
      </c>
      <c r="H304" s="7" t="str">
        <f>IF(Sheet1!H324&lt;&gt;"",Sheet1!H324,"")</f>
        <v/>
      </c>
      <c r="I304" s="7" t="str">
        <f>IF(Sheet1!I324&lt;&gt;"",Sheet1!I324,"")</f>
        <v/>
      </c>
      <c r="J304" s="7" t="str">
        <f>IF(Sheet1!J324&lt;&gt;"",Sheet1!J324,"")</f>
        <v/>
      </c>
      <c r="K304" s="7" t="str">
        <f>IF(Sheet1!K324&lt;&gt;"",Sheet1!K324,"")</f>
        <v/>
      </c>
      <c r="L304" s="7" t="str">
        <f>IF(Sheet1!L424&lt;&gt;"",Sheet1!L324,"")</f>
        <v/>
      </c>
    </row>
    <row r="305" spans="1:12" x14ac:dyDescent="0.35">
      <c r="A305" s="72" t="str">
        <f>IF(Sheet1!A325&lt;&gt;"",Sheet1!A325,"")</f>
        <v/>
      </c>
      <c r="B305" s="7" t="str">
        <f>IF(Sheet1!B325&lt;&gt;"",Sheet1!B325,"")</f>
        <v/>
      </c>
      <c r="C305" s="7" t="str">
        <f>IF(Sheet1!C325&lt;&gt;"",Sheet1!C325,"")</f>
        <v/>
      </c>
      <c r="D305" s="7" t="str">
        <f>IF(Sheet1!D325&lt;&gt;"",Sheet1!D325,"")</f>
        <v/>
      </c>
      <c r="E305" s="7" t="b">
        <f>IF(Sheet1!E325=1,"N",IF(ISNUMBER(B325),"Y"))</f>
        <v>0</v>
      </c>
      <c r="F305" s="7" t="str">
        <f>IF(Sheet1!F325&lt;&gt;"",Sheet1!F325,"")</f>
        <v/>
      </c>
      <c r="G305" s="7" t="str">
        <f>IF(Sheet1!G325&lt;&gt;"",Sheet1!G325,"")</f>
        <v/>
      </c>
      <c r="H305" s="7" t="str">
        <f>IF(Sheet1!H325&lt;&gt;"",Sheet1!H325,"")</f>
        <v/>
      </c>
      <c r="I305" s="7" t="str">
        <f>IF(Sheet1!I325&lt;&gt;"",Sheet1!I325,"")</f>
        <v/>
      </c>
      <c r="J305" s="7" t="str">
        <f>IF(Sheet1!J325&lt;&gt;"",Sheet1!J325,"")</f>
        <v/>
      </c>
      <c r="K305" s="7" t="str">
        <f>IF(Sheet1!K325&lt;&gt;"",Sheet1!K325,"")</f>
        <v/>
      </c>
      <c r="L305" s="7" t="str">
        <f>IF(Sheet1!L425&lt;&gt;"",Sheet1!L325,"")</f>
        <v/>
      </c>
    </row>
    <row r="306" spans="1:12" x14ac:dyDescent="0.35">
      <c r="A306" s="72" t="str">
        <f>IF(Sheet1!A326&lt;&gt;"",Sheet1!A326,"")</f>
        <v/>
      </c>
      <c r="B306" s="7" t="str">
        <f>IF(Sheet1!B326&lt;&gt;"",Sheet1!B326,"")</f>
        <v/>
      </c>
      <c r="C306" s="7" t="str">
        <f>IF(Sheet1!C326&lt;&gt;"",Sheet1!C326,"")</f>
        <v/>
      </c>
      <c r="D306" s="7" t="str">
        <f>IF(Sheet1!D326&lt;&gt;"",Sheet1!D326,"")</f>
        <v/>
      </c>
      <c r="E306" s="7" t="b">
        <f>IF(Sheet1!E326=1,"N",IF(ISNUMBER(B326),"Y"))</f>
        <v>0</v>
      </c>
      <c r="F306" s="7" t="str">
        <f>IF(Sheet1!F326&lt;&gt;"",Sheet1!F326,"")</f>
        <v/>
      </c>
      <c r="G306" s="7" t="str">
        <f>IF(Sheet1!G326&lt;&gt;"",Sheet1!G326,"")</f>
        <v/>
      </c>
      <c r="H306" s="7" t="str">
        <f>IF(Sheet1!H326&lt;&gt;"",Sheet1!H326,"")</f>
        <v/>
      </c>
      <c r="I306" s="7" t="str">
        <f>IF(Sheet1!I326&lt;&gt;"",Sheet1!I326,"")</f>
        <v/>
      </c>
      <c r="J306" s="7" t="str">
        <f>IF(Sheet1!J326&lt;&gt;"",Sheet1!J326,"")</f>
        <v/>
      </c>
      <c r="K306" s="7" t="str">
        <f>IF(Sheet1!K326&lt;&gt;"",Sheet1!K326,"")</f>
        <v/>
      </c>
      <c r="L306" s="7" t="str">
        <f>IF(Sheet1!L426&lt;&gt;"",Sheet1!L326,"")</f>
        <v/>
      </c>
    </row>
    <row r="307" spans="1:12" x14ac:dyDescent="0.35">
      <c r="A307" s="72" t="str">
        <f>IF(Sheet1!A327&lt;&gt;"",Sheet1!A327,"")</f>
        <v/>
      </c>
      <c r="B307" s="7" t="str">
        <f>IF(Sheet1!B327&lt;&gt;"",Sheet1!B327,"")</f>
        <v/>
      </c>
      <c r="C307" s="7" t="str">
        <f>IF(Sheet1!C327&lt;&gt;"",Sheet1!C327,"")</f>
        <v/>
      </c>
      <c r="D307" s="7" t="str">
        <f>IF(Sheet1!D327&lt;&gt;"",Sheet1!D327,"")</f>
        <v/>
      </c>
      <c r="E307" s="7" t="b">
        <f>IF(Sheet1!E327=1,"N",IF(ISNUMBER(B327),"Y"))</f>
        <v>0</v>
      </c>
      <c r="F307" s="7" t="str">
        <f>IF(Sheet1!F327&lt;&gt;"",Sheet1!F327,"")</f>
        <v/>
      </c>
      <c r="G307" s="7" t="str">
        <f>IF(Sheet1!G327&lt;&gt;"",Sheet1!G327,"")</f>
        <v/>
      </c>
      <c r="H307" s="7" t="str">
        <f>IF(Sheet1!H327&lt;&gt;"",Sheet1!H327,"")</f>
        <v/>
      </c>
      <c r="I307" s="7" t="str">
        <f>IF(Sheet1!I327&lt;&gt;"",Sheet1!I327,"")</f>
        <v/>
      </c>
      <c r="J307" s="7" t="str">
        <f>IF(Sheet1!J327&lt;&gt;"",Sheet1!J327,"")</f>
        <v/>
      </c>
      <c r="K307" s="7" t="str">
        <f>IF(Sheet1!K327&lt;&gt;"",Sheet1!K327,"")</f>
        <v/>
      </c>
      <c r="L307" s="7" t="str">
        <f>IF(Sheet1!L427&lt;&gt;"",Sheet1!L327,"")</f>
        <v/>
      </c>
    </row>
    <row r="308" spans="1:12" x14ac:dyDescent="0.35">
      <c r="A308" s="72" t="str">
        <f>IF(Sheet1!A328&lt;&gt;"",Sheet1!A328,"")</f>
        <v/>
      </c>
      <c r="B308" s="7" t="str">
        <f>IF(Sheet1!B328&lt;&gt;"",Sheet1!B328,"")</f>
        <v/>
      </c>
      <c r="C308" s="7" t="str">
        <f>IF(Sheet1!C328&lt;&gt;"",Sheet1!C328,"")</f>
        <v/>
      </c>
      <c r="D308" s="7" t="str">
        <f>IF(Sheet1!D328&lt;&gt;"",Sheet1!D328,"")</f>
        <v/>
      </c>
      <c r="E308" s="7" t="b">
        <f>IF(Sheet1!E328=1,"N",IF(ISNUMBER(B328),"Y"))</f>
        <v>0</v>
      </c>
      <c r="F308" s="7" t="str">
        <f>IF(Sheet1!F328&lt;&gt;"",Sheet1!F328,"")</f>
        <v/>
      </c>
      <c r="G308" s="7" t="str">
        <f>IF(Sheet1!G328&lt;&gt;"",Sheet1!G328,"")</f>
        <v/>
      </c>
      <c r="H308" s="7" t="str">
        <f>IF(Sheet1!H328&lt;&gt;"",Sheet1!H328,"")</f>
        <v/>
      </c>
      <c r="I308" s="7" t="str">
        <f>IF(Sheet1!I328&lt;&gt;"",Sheet1!I328,"")</f>
        <v/>
      </c>
      <c r="J308" s="7" t="str">
        <f>IF(Sheet1!J328&lt;&gt;"",Sheet1!J328,"")</f>
        <v/>
      </c>
      <c r="K308" s="7" t="str">
        <f>IF(Sheet1!K328&lt;&gt;"",Sheet1!K328,"")</f>
        <v/>
      </c>
      <c r="L308" s="7" t="str">
        <f>IF(Sheet1!L428&lt;&gt;"",Sheet1!L328,"")</f>
        <v/>
      </c>
    </row>
    <row r="309" spans="1:12" x14ac:dyDescent="0.35">
      <c r="A309" s="72" t="str">
        <f>IF(Sheet1!A329&lt;&gt;"",Sheet1!A329,"")</f>
        <v/>
      </c>
      <c r="B309" s="7" t="str">
        <f>IF(Sheet1!B329&lt;&gt;"",Sheet1!B329,"")</f>
        <v/>
      </c>
      <c r="C309" s="7" t="str">
        <f>IF(Sheet1!C329&lt;&gt;"",Sheet1!C329,"")</f>
        <v/>
      </c>
      <c r="D309" s="7" t="str">
        <f>IF(Sheet1!D329&lt;&gt;"",Sheet1!D329,"")</f>
        <v/>
      </c>
      <c r="E309" s="7" t="b">
        <f>IF(Sheet1!E329=1,"N",IF(ISNUMBER(B329),"Y"))</f>
        <v>0</v>
      </c>
      <c r="F309" s="7" t="str">
        <f>IF(Sheet1!F329&lt;&gt;"",Sheet1!F329,"")</f>
        <v/>
      </c>
      <c r="G309" s="7" t="str">
        <f>IF(Sheet1!G329&lt;&gt;"",Sheet1!G329,"")</f>
        <v/>
      </c>
      <c r="H309" s="7" t="str">
        <f>IF(Sheet1!H329&lt;&gt;"",Sheet1!H329,"")</f>
        <v/>
      </c>
      <c r="I309" s="7" t="str">
        <f>IF(Sheet1!I329&lt;&gt;"",Sheet1!I329,"")</f>
        <v/>
      </c>
      <c r="J309" s="7" t="str">
        <f>IF(Sheet1!J329&lt;&gt;"",Sheet1!J329,"")</f>
        <v/>
      </c>
      <c r="K309" s="7" t="str">
        <f>IF(Sheet1!K329&lt;&gt;"",Sheet1!K329,"")</f>
        <v/>
      </c>
      <c r="L309" s="7" t="str">
        <f>IF(Sheet1!L429&lt;&gt;"",Sheet1!L329,"")</f>
        <v/>
      </c>
    </row>
    <row r="310" spans="1:12" x14ac:dyDescent="0.35">
      <c r="A310" s="72" t="str">
        <f>IF(Sheet1!A330&lt;&gt;"",Sheet1!A330,"")</f>
        <v/>
      </c>
      <c r="B310" s="7" t="str">
        <f>IF(Sheet1!B330&lt;&gt;"",Sheet1!B330,"")</f>
        <v/>
      </c>
      <c r="C310" s="7" t="str">
        <f>IF(Sheet1!C330&lt;&gt;"",Sheet1!C330,"")</f>
        <v/>
      </c>
      <c r="D310" s="7" t="str">
        <f>IF(Sheet1!D330&lt;&gt;"",Sheet1!D330,"")</f>
        <v/>
      </c>
      <c r="E310" s="7" t="b">
        <f>IF(Sheet1!E330=1,"N",IF(ISNUMBER(B330),"Y"))</f>
        <v>0</v>
      </c>
      <c r="F310" s="7" t="str">
        <f>IF(Sheet1!F330&lt;&gt;"",Sheet1!F330,"")</f>
        <v/>
      </c>
      <c r="G310" s="7" t="str">
        <f>IF(Sheet1!G330&lt;&gt;"",Sheet1!G330,"")</f>
        <v/>
      </c>
      <c r="H310" s="7" t="str">
        <f>IF(Sheet1!H330&lt;&gt;"",Sheet1!H330,"")</f>
        <v/>
      </c>
      <c r="I310" s="7" t="str">
        <f>IF(Sheet1!I330&lt;&gt;"",Sheet1!I330,"")</f>
        <v/>
      </c>
      <c r="J310" s="7" t="str">
        <f>IF(Sheet1!J330&lt;&gt;"",Sheet1!J330,"")</f>
        <v/>
      </c>
      <c r="K310" s="7" t="str">
        <f>IF(Sheet1!K330&lt;&gt;"",Sheet1!K330,"")</f>
        <v/>
      </c>
      <c r="L310" s="7" t="str">
        <f>IF(Sheet1!L430&lt;&gt;"",Sheet1!L330,"")</f>
        <v/>
      </c>
    </row>
    <row r="311" spans="1:12" x14ac:dyDescent="0.35">
      <c r="A311" s="72" t="str">
        <f>IF(Sheet1!A331&lt;&gt;"",Sheet1!A331,"")</f>
        <v/>
      </c>
      <c r="B311" s="7" t="str">
        <f>IF(Sheet1!B331&lt;&gt;"",Sheet1!B331,"")</f>
        <v/>
      </c>
      <c r="C311" s="7" t="str">
        <f>IF(Sheet1!C331&lt;&gt;"",Sheet1!C331,"")</f>
        <v/>
      </c>
      <c r="D311" s="7" t="str">
        <f>IF(Sheet1!D331&lt;&gt;"",Sheet1!D331,"")</f>
        <v/>
      </c>
      <c r="E311" s="7" t="b">
        <f>IF(Sheet1!E331=1,"N",IF(ISNUMBER(B331),"Y"))</f>
        <v>0</v>
      </c>
      <c r="F311" s="7" t="str">
        <f>IF(Sheet1!F331&lt;&gt;"",Sheet1!F331,"")</f>
        <v/>
      </c>
      <c r="G311" s="7" t="str">
        <f>IF(Sheet1!G331&lt;&gt;"",Sheet1!G331,"")</f>
        <v/>
      </c>
      <c r="H311" s="7" t="str">
        <f>IF(Sheet1!H331&lt;&gt;"",Sheet1!H331,"")</f>
        <v/>
      </c>
      <c r="I311" s="7" t="str">
        <f>IF(Sheet1!I331&lt;&gt;"",Sheet1!I331,"")</f>
        <v/>
      </c>
      <c r="J311" s="7" t="str">
        <f>IF(Sheet1!J331&lt;&gt;"",Sheet1!J331,"")</f>
        <v/>
      </c>
      <c r="K311" s="7" t="str">
        <f>IF(Sheet1!K331&lt;&gt;"",Sheet1!K331,"")</f>
        <v/>
      </c>
      <c r="L311" s="7" t="str">
        <f>IF(Sheet1!L431&lt;&gt;"",Sheet1!L331,"")</f>
        <v/>
      </c>
    </row>
    <row r="312" spans="1:12" x14ac:dyDescent="0.35">
      <c r="A312" s="72" t="str">
        <f>IF(Sheet1!A332&lt;&gt;"",Sheet1!A332,"")</f>
        <v/>
      </c>
      <c r="B312" s="7" t="str">
        <f>IF(Sheet1!B332&lt;&gt;"",Sheet1!B332,"")</f>
        <v/>
      </c>
      <c r="C312" s="7" t="str">
        <f>IF(Sheet1!C332&lt;&gt;"",Sheet1!C332,"")</f>
        <v/>
      </c>
      <c r="D312" s="7" t="str">
        <f>IF(Sheet1!D332&lt;&gt;"",Sheet1!D332,"")</f>
        <v/>
      </c>
      <c r="E312" s="7" t="b">
        <f>IF(Sheet1!E332=1,"N",IF(ISNUMBER(B332),"Y"))</f>
        <v>0</v>
      </c>
      <c r="F312" s="7" t="str">
        <f>IF(Sheet1!F332&lt;&gt;"",Sheet1!F332,"")</f>
        <v/>
      </c>
      <c r="G312" s="7" t="str">
        <f>IF(Sheet1!G332&lt;&gt;"",Sheet1!G332,"")</f>
        <v/>
      </c>
      <c r="H312" s="7" t="str">
        <f>IF(Sheet1!H332&lt;&gt;"",Sheet1!H332,"")</f>
        <v/>
      </c>
      <c r="I312" s="7" t="str">
        <f>IF(Sheet1!I332&lt;&gt;"",Sheet1!I332,"")</f>
        <v/>
      </c>
      <c r="J312" s="7" t="str">
        <f>IF(Sheet1!J332&lt;&gt;"",Sheet1!J332,"")</f>
        <v/>
      </c>
      <c r="K312" s="7" t="str">
        <f>IF(Sheet1!K332&lt;&gt;"",Sheet1!K332,"")</f>
        <v/>
      </c>
      <c r="L312" s="7" t="str">
        <f>IF(Sheet1!L432&lt;&gt;"",Sheet1!L332,"")</f>
        <v/>
      </c>
    </row>
    <row r="313" spans="1:12" x14ac:dyDescent="0.35">
      <c r="A313" s="72" t="str">
        <f>IF(Sheet1!A333&lt;&gt;"",Sheet1!A333,"")</f>
        <v/>
      </c>
      <c r="B313" s="7" t="str">
        <f>IF(Sheet1!B333&lt;&gt;"",Sheet1!B333,"")</f>
        <v/>
      </c>
      <c r="C313" s="7" t="str">
        <f>IF(Sheet1!C333&lt;&gt;"",Sheet1!C333,"")</f>
        <v/>
      </c>
      <c r="D313" s="7" t="str">
        <f>IF(Sheet1!D333&lt;&gt;"",Sheet1!D333,"")</f>
        <v/>
      </c>
      <c r="E313" s="7" t="b">
        <f>IF(Sheet1!E333=1,"N",IF(ISNUMBER(B333),"Y"))</f>
        <v>0</v>
      </c>
      <c r="F313" s="7" t="str">
        <f>IF(Sheet1!F333&lt;&gt;"",Sheet1!F333,"")</f>
        <v/>
      </c>
      <c r="G313" s="7" t="str">
        <f>IF(Sheet1!G333&lt;&gt;"",Sheet1!G333,"")</f>
        <v/>
      </c>
      <c r="H313" s="7" t="str">
        <f>IF(Sheet1!H333&lt;&gt;"",Sheet1!H333,"")</f>
        <v/>
      </c>
      <c r="I313" s="7" t="str">
        <f>IF(Sheet1!I333&lt;&gt;"",Sheet1!I333,"")</f>
        <v/>
      </c>
      <c r="J313" s="7" t="str">
        <f>IF(Sheet1!J333&lt;&gt;"",Sheet1!J333,"")</f>
        <v/>
      </c>
      <c r="K313" s="7" t="str">
        <f>IF(Sheet1!K333&lt;&gt;"",Sheet1!K333,"")</f>
        <v/>
      </c>
      <c r="L313" s="7" t="str">
        <f>IF(Sheet1!L433&lt;&gt;"",Sheet1!L333,"")</f>
        <v/>
      </c>
    </row>
    <row r="314" spans="1:12" x14ac:dyDescent="0.35">
      <c r="A314" s="72" t="str">
        <f>IF(Sheet1!A334&lt;&gt;"",Sheet1!A334,"")</f>
        <v/>
      </c>
      <c r="B314" s="7" t="str">
        <f>IF(Sheet1!B334&lt;&gt;"",Sheet1!B334,"")</f>
        <v/>
      </c>
      <c r="C314" s="7" t="str">
        <f>IF(Sheet1!C334&lt;&gt;"",Sheet1!C334,"")</f>
        <v/>
      </c>
      <c r="D314" s="7" t="str">
        <f>IF(Sheet1!D334&lt;&gt;"",Sheet1!D334,"")</f>
        <v/>
      </c>
      <c r="E314" s="7" t="b">
        <f>IF(Sheet1!E334=1,"N",IF(ISNUMBER(B334),"Y"))</f>
        <v>0</v>
      </c>
      <c r="F314" s="7" t="str">
        <f>IF(Sheet1!F334&lt;&gt;"",Sheet1!F334,"")</f>
        <v/>
      </c>
      <c r="G314" s="7" t="str">
        <f>IF(Sheet1!G334&lt;&gt;"",Sheet1!G334,"")</f>
        <v/>
      </c>
      <c r="H314" s="7" t="str">
        <f>IF(Sheet1!H334&lt;&gt;"",Sheet1!H334,"")</f>
        <v/>
      </c>
      <c r="I314" s="7" t="str">
        <f>IF(Sheet1!I334&lt;&gt;"",Sheet1!I334,"")</f>
        <v/>
      </c>
      <c r="J314" s="7" t="str">
        <f>IF(Sheet1!J334&lt;&gt;"",Sheet1!J334,"")</f>
        <v/>
      </c>
      <c r="K314" s="7" t="str">
        <f>IF(Sheet1!K334&lt;&gt;"",Sheet1!K334,"")</f>
        <v/>
      </c>
      <c r="L314" s="7" t="str">
        <f>IF(Sheet1!L434&lt;&gt;"",Sheet1!L334,"")</f>
        <v/>
      </c>
    </row>
    <row r="315" spans="1:12" x14ac:dyDescent="0.35">
      <c r="A315" s="72" t="str">
        <f>IF(Sheet1!A335&lt;&gt;"",Sheet1!A335,"")</f>
        <v/>
      </c>
      <c r="B315" s="7" t="str">
        <f>IF(Sheet1!B335&lt;&gt;"",Sheet1!B335,"")</f>
        <v/>
      </c>
      <c r="C315" s="7" t="str">
        <f>IF(Sheet1!C335&lt;&gt;"",Sheet1!C335,"")</f>
        <v/>
      </c>
      <c r="D315" s="7" t="str">
        <f>IF(Sheet1!D335&lt;&gt;"",Sheet1!D335,"")</f>
        <v/>
      </c>
      <c r="E315" s="7" t="b">
        <f>IF(Sheet1!E335=1,"N",IF(ISNUMBER(B335),"Y"))</f>
        <v>0</v>
      </c>
      <c r="F315" s="7" t="str">
        <f>IF(Sheet1!F335&lt;&gt;"",Sheet1!F335,"")</f>
        <v/>
      </c>
      <c r="G315" s="7" t="str">
        <f>IF(Sheet1!G335&lt;&gt;"",Sheet1!G335,"")</f>
        <v/>
      </c>
      <c r="H315" s="7" t="str">
        <f>IF(Sheet1!H335&lt;&gt;"",Sheet1!H335,"")</f>
        <v/>
      </c>
      <c r="I315" s="7" t="str">
        <f>IF(Sheet1!I335&lt;&gt;"",Sheet1!I335,"")</f>
        <v/>
      </c>
      <c r="J315" s="7" t="str">
        <f>IF(Sheet1!J335&lt;&gt;"",Sheet1!J335,"")</f>
        <v/>
      </c>
      <c r="K315" s="7" t="str">
        <f>IF(Sheet1!K335&lt;&gt;"",Sheet1!K335,"")</f>
        <v/>
      </c>
      <c r="L315" s="7" t="str">
        <f>IF(Sheet1!L435&lt;&gt;"",Sheet1!L335,"")</f>
        <v/>
      </c>
    </row>
    <row r="316" spans="1:12" x14ac:dyDescent="0.35">
      <c r="A316" s="72" t="str">
        <f>IF(Sheet1!A336&lt;&gt;"",Sheet1!A336,"")</f>
        <v/>
      </c>
      <c r="B316" s="7" t="str">
        <f>IF(Sheet1!B336&lt;&gt;"",Sheet1!B336,"")</f>
        <v/>
      </c>
      <c r="C316" s="7" t="str">
        <f>IF(Sheet1!C336&lt;&gt;"",Sheet1!C336,"")</f>
        <v/>
      </c>
      <c r="D316" s="7" t="str">
        <f>IF(Sheet1!D336&lt;&gt;"",Sheet1!D336,"")</f>
        <v/>
      </c>
      <c r="E316" s="7" t="b">
        <f>IF(Sheet1!E336=1,"N",IF(ISNUMBER(B336),"Y"))</f>
        <v>0</v>
      </c>
      <c r="F316" s="7" t="str">
        <f>IF(Sheet1!F336&lt;&gt;"",Sheet1!F336,"")</f>
        <v/>
      </c>
      <c r="G316" s="7" t="str">
        <f>IF(Sheet1!G336&lt;&gt;"",Sheet1!G336,"")</f>
        <v/>
      </c>
      <c r="H316" s="7" t="str">
        <f>IF(Sheet1!H336&lt;&gt;"",Sheet1!H336,"")</f>
        <v/>
      </c>
      <c r="I316" s="7" t="str">
        <f>IF(Sheet1!I336&lt;&gt;"",Sheet1!I336,"")</f>
        <v/>
      </c>
      <c r="J316" s="7" t="str">
        <f>IF(Sheet1!J336&lt;&gt;"",Sheet1!J336,"")</f>
        <v/>
      </c>
      <c r="K316" s="7" t="str">
        <f>IF(Sheet1!K336&lt;&gt;"",Sheet1!K336,"")</f>
        <v/>
      </c>
      <c r="L316" s="7" t="str">
        <f>IF(Sheet1!L436&lt;&gt;"",Sheet1!L336,"")</f>
        <v/>
      </c>
    </row>
    <row r="317" spans="1:12" x14ac:dyDescent="0.35">
      <c r="A317" s="72" t="str">
        <f>IF(Sheet1!A337&lt;&gt;"",Sheet1!A337,"")</f>
        <v/>
      </c>
      <c r="B317" s="7" t="str">
        <f>IF(Sheet1!B337&lt;&gt;"",Sheet1!B337,"")</f>
        <v/>
      </c>
      <c r="C317" s="7" t="str">
        <f>IF(Sheet1!C337&lt;&gt;"",Sheet1!C337,"")</f>
        <v/>
      </c>
      <c r="D317" s="7" t="str">
        <f>IF(Sheet1!D337&lt;&gt;"",Sheet1!D337,"")</f>
        <v/>
      </c>
      <c r="E317" s="7" t="b">
        <f>IF(Sheet1!E337=1,"N",IF(ISNUMBER(B337),"Y"))</f>
        <v>0</v>
      </c>
      <c r="F317" s="7" t="str">
        <f>IF(Sheet1!F337&lt;&gt;"",Sheet1!F337,"")</f>
        <v/>
      </c>
      <c r="G317" s="7" t="str">
        <f>IF(Sheet1!G337&lt;&gt;"",Sheet1!G337,"")</f>
        <v/>
      </c>
      <c r="H317" s="7" t="str">
        <f>IF(Sheet1!H337&lt;&gt;"",Sheet1!H337,"")</f>
        <v/>
      </c>
      <c r="I317" s="7" t="str">
        <f>IF(Sheet1!I337&lt;&gt;"",Sheet1!I337,"")</f>
        <v/>
      </c>
      <c r="J317" s="7" t="str">
        <f>IF(Sheet1!J337&lt;&gt;"",Sheet1!J337,"")</f>
        <v/>
      </c>
      <c r="K317" s="7" t="str">
        <f>IF(Sheet1!K337&lt;&gt;"",Sheet1!K337,"")</f>
        <v/>
      </c>
      <c r="L317" s="7" t="str">
        <f>IF(Sheet1!L437&lt;&gt;"",Sheet1!L337,"")</f>
        <v/>
      </c>
    </row>
    <row r="318" spans="1:12" x14ac:dyDescent="0.35">
      <c r="A318" s="72" t="str">
        <f>IF(Sheet1!A338&lt;&gt;"",Sheet1!A338,"")</f>
        <v/>
      </c>
      <c r="B318" s="7" t="str">
        <f>IF(Sheet1!B338&lt;&gt;"",Sheet1!B338,"")</f>
        <v/>
      </c>
      <c r="C318" s="7" t="str">
        <f>IF(Sheet1!C338&lt;&gt;"",Sheet1!C338,"")</f>
        <v/>
      </c>
      <c r="D318" s="7" t="str">
        <f>IF(Sheet1!D338&lt;&gt;"",Sheet1!D338,"")</f>
        <v/>
      </c>
      <c r="E318" s="7" t="b">
        <f>IF(Sheet1!E338=1,"N",IF(ISNUMBER(B338),"Y"))</f>
        <v>0</v>
      </c>
      <c r="F318" s="7" t="str">
        <f>IF(Sheet1!F338&lt;&gt;"",Sheet1!F338,"")</f>
        <v/>
      </c>
      <c r="G318" s="7" t="str">
        <f>IF(Sheet1!G338&lt;&gt;"",Sheet1!G338,"")</f>
        <v/>
      </c>
      <c r="H318" s="7" t="str">
        <f>IF(Sheet1!H338&lt;&gt;"",Sheet1!H338,"")</f>
        <v/>
      </c>
      <c r="I318" s="7" t="str">
        <f>IF(Sheet1!I338&lt;&gt;"",Sheet1!I338,"")</f>
        <v/>
      </c>
      <c r="J318" s="7" t="str">
        <f>IF(Sheet1!J338&lt;&gt;"",Sheet1!J338,"")</f>
        <v/>
      </c>
      <c r="K318" s="7" t="str">
        <f>IF(Sheet1!K338&lt;&gt;"",Sheet1!K338,"")</f>
        <v/>
      </c>
      <c r="L318" s="7" t="str">
        <f>IF(Sheet1!L438&lt;&gt;"",Sheet1!L338,"")</f>
        <v/>
      </c>
    </row>
    <row r="319" spans="1:12" x14ac:dyDescent="0.35">
      <c r="A319" s="72" t="str">
        <f>IF(Sheet1!A339&lt;&gt;"",Sheet1!A339,"")</f>
        <v/>
      </c>
      <c r="B319" s="7" t="str">
        <f>IF(Sheet1!B339&lt;&gt;"",Sheet1!B339,"")</f>
        <v/>
      </c>
      <c r="C319" s="7" t="str">
        <f>IF(Sheet1!C339&lt;&gt;"",Sheet1!C339,"")</f>
        <v/>
      </c>
      <c r="D319" s="7" t="str">
        <f>IF(Sheet1!D339&lt;&gt;"",Sheet1!D339,"")</f>
        <v/>
      </c>
      <c r="E319" s="7" t="b">
        <f>IF(Sheet1!E339=1,"N",IF(ISNUMBER(B339),"Y"))</f>
        <v>0</v>
      </c>
      <c r="F319" s="7" t="str">
        <f>IF(Sheet1!F339&lt;&gt;"",Sheet1!F339,"")</f>
        <v/>
      </c>
      <c r="G319" s="7" t="str">
        <f>IF(Sheet1!G339&lt;&gt;"",Sheet1!G339,"")</f>
        <v/>
      </c>
      <c r="H319" s="7" t="str">
        <f>IF(Sheet1!H339&lt;&gt;"",Sheet1!H339,"")</f>
        <v/>
      </c>
      <c r="I319" s="7" t="str">
        <f>IF(Sheet1!I339&lt;&gt;"",Sheet1!I339,"")</f>
        <v/>
      </c>
      <c r="J319" s="7" t="str">
        <f>IF(Sheet1!J339&lt;&gt;"",Sheet1!J339,"")</f>
        <v/>
      </c>
      <c r="K319" s="7" t="str">
        <f>IF(Sheet1!K339&lt;&gt;"",Sheet1!K339,"")</f>
        <v/>
      </c>
      <c r="L319" s="7" t="str">
        <f>IF(Sheet1!L439&lt;&gt;"",Sheet1!L339,"")</f>
        <v/>
      </c>
    </row>
    <row r="320" spans="1:12" x14ac:dyDescent="0.35">
      <c r="A320" s="72" t="str">
        <f>IF(Sheet1!A340&lt;&gt;"",Sheet1!A340,"")</f>
        <v/>
      </c>
      <c r="B320" s="7" t="str">
        <f>IF(Sheet1!B340&lt;&gt;"",Sheet1!B340,"")</f>
        <v/>
      </c>
      <c r="C320" s="7" t="str">
        <f>IF(Sheet1!C340&lt;&gt;"",Sheet1!C340,"")</f>
        <v/>
      </c>
      <c r="D320" s="7" t="str">
        <f>IF(Sheet1!D340&lt;&gt;"",Sheet1!D340,"")</f>
        <v/>
      </c>
      <c r="E320" s="7" t="b">
        <f>IF(Sheet1!E340=1,"N",IF(ISNUMBER(B340),"Y"))</f>
        <v>0</v>
      </c>
      <c r="F320" s="7" t="str">
        <f>IF(Sheet1!F340&lt;&gt;"",Sheet1!F340,"")</f>
        <v/>
      </c>
      <c r="G320" s="7" t="str">
        <f>IF(Sheet1!G340&lt;&gt;"",Sheet1!G340,"")</f>
        <v/>
      </c>
      <c r="H320" s="7" t="str">
        <f>IF(Sheet1!H340&lt;&gt;"",Sheet1!H340,"")</f>
        <v/>
      </c>
      <c r="I320" s="7" t="str">
        <f>IF(Sheet1!I340&lt;&gt;"",Sheet1!I340,"")</f>
        <v/>
      </c>
      <c r="J320" s="7" t="str">
        <f>IF(Sheet1!J340&lt;&gt;"",Sheet1!J340,"")</f>
        <v/>
      </c>
      <c r="K320" s="7" t="str">
        <f>IF(Sheet1!K340&lt;&gt;"",Sheet1!K340,"")</f>
        <v/>
      </c>
      <c r="L320" s="7" t="str">
        <f>IF(Sheet1!L440&lt;&gt;"",Sheet1!L340,"")</f>
        <v/>
      </c>
    </row>
    <row r="321" spans="1:12" x14ac:dyDescent="0.35">
      <c r="A321" s="72" t="str">
        <f>IF(Sheet1!A341&lt;&gt;"",Sheet1!A341,"")</f>
        <v/>
      </c>
      <c r="B321" s="7" t="str">
        <f>IF(Sheet1!B341&lt;&gt;"",Sheet1!B341,"")</f>
        <v/>
      </c>
      <c r="C321" s="7" t="str">
        <f>IF(Sheet1!C341&lt;&gt;"",Sheet1!C341,"")</f>
        <v/>
      </c>
      <c r="D321" s="7" t="str">
        <f>IF(Sheet1!D341&lt;&gt;"",Sheet1!D341,"")</f>
        <v/>
      </c>
      <c r="E321" s="7" t="b">
        <f>IF(Sheet1!E341=1,"N",IF(ISNUMBER(B341),"Y"))</f>
        <v>0</v>
      </c>
      <c r="F321" s="7" t="str">
        <f>IF(Sheet1!F341&lt;&gt;"",Sheet1!F341,"")</f>
        <v/>
      </c>
      <c r="G321" s="7" t="str">
        <f>IF(Sheet1!G341&lt;&gt;"",Sheet1!G341,"")</f>
        <v/>
      </c>
      <c r="H321" s="7" t="str">
        <f>IF(Sheet1!H341&lt;&gt;"",Sheet1!H341,"")</f>
        <v/>
      </c>
      <c r="I321" s="7" t="str">
        <f>IF(Sheet1!I341&lt;&gt;"",Sheet1!I341,"")</f>
        <v/>
      </c>
      <c r="J321" s="7" t="str">
        <f>IF(Sheet1!J341&lt;&gt;"",Sheet1!J341,"")</f>
        <v/>
      </c>
      <c r="K321" s="7" t="str">
        <f>IF(Sheet1!K341&lt;&gt;"",Sheet1!K341,"")</f>
        <v/>
      </c>
      <c r="L321" s="7" t="str">
        <f>IF(Sheet1!L441&lt;&gt;"",Sheet1!L341,"")</f>
        <v/>
      </c>
    </row>
    <row r="322" spans="1:12" x14ac:dyDescent="0.35">
      <c r="A322" s="72" t="str">
        <f>IF(Sheet1!A342&lt;&gt;"",Sheet1!A342,"")</f>
        <v/>
      </c>
      <c r="B322" s="7" t="str">
        <f>IF(Sheet1!B342&lt;&gt;"",Sheet1!B342,"")</f>
        <v/>
      </c>
      <c r="C322" s="7" t="str">
        <f>IF(Sheet1!C342&lt;&gt;"",Sheet1!C342,"")</f>
        <v/>
      </c>
      <c r="D322" s="7" t="str">
        <f>IF(Sheet1!D342&lt;&gt;"",Sheet1!D342,"")</f>
        <v/>
      </c>
      <c r="E322" s="7" t="b">
        <f>IF(Sheet1!E342=1,"N",IF(ISNUMBER(B342),"Y"))</f>
        <v>0</v>
      </c>
      <c r="F322" s="7" t="str">
        <f>IF(Sheet1!F342&lt;&gt;"",Sheet1!F342,"")</f>
        <v/>
      </c>
      <c r="G322" s="7" t="str">
        <f>IF(Sheet1!G342&lt;&gt;"",Sheet1!G342,"")</f>
        <v/>
      </c>
      <c r="H322" s="7" t="str">
        <f>IF(Sheet1!H342&lt;&gt;"",Sheet1!H342,"")</f>
        <v/>
      </c>
      <c r="I322" s="7" t="str">
        <f>IF(Sheet1!I342&lt;&gt;"",Sheet1!I342,"")</f>
        <v/>
      </c>
      <c r="J322" s="7" t="str">
        <f>IF(Sheet1!J342&lt;&gt;"",Sheet1!J342,"")</f>
        <v/>
      </c>
      <c r="K322" s="7" t="str">
        <f>IF(Sheet1!K342&lt;&gt;"",Sheet1!K342,"")</f>
        <v/>
      </c>
      <c r="L322" s="7" t="str">
        <f>IF(Sheet1!L442&lt;&gt;"",Sheet1!L342,"")</f>
        <v/>
      </c>
    </row>
    <row r="323" spans="1:12" x14ac:dyDescent="0.35">
      <c r="A323" s="72" t="str">
        <f>IF(Sheet1!A343&lt;&gt;"",Sheet1!A343,"")</f>
        <v/>
      </c>
      <c r="B323" s="7" t="str">
        <f>IF(Sheet1!B343&lt;&gt;"",Sheet1!B343,"")</f>
        <v/>
      </c>
      <c r="C323" s="7" t="str">
        <f>IF(Sheet1!C343&lt;&gt;"",Sheet1!C343,"")</f>
        <v/>
      </c>
      <c r="D323" s="7" t="str">
        <f>IF(Sheet1!D343&lt;&gt;"",Sheet1!D343,"")</f>
        <v/>
      </c>
      <c r="E323" s="7" t="b">
        <f>IF(Sheet1!E343=1,"N",IF(ISNUMBER(B343),"Y"))</f>
        <v>0</v>
      </c>
      <c r="F323" s="7" t="str">
        <f>IF(Sheet1!F343&lt;&gt;"",Sheet1!F343,"")</f>
        <v/>
      </c>
      <c r="G323" s="7" t="str">
        <f>IF(Sheet1!G343&lt;&gt;"",Sheet1!G343,"")</f>
        <v/>
      </c>
      <c r="H323" s="7" t="str">
        <f>IF(Sheet1!H343&lt;&gt;"",Sheet1!H343,"")</f>
        <v/>
      </c>
      <c r="I323" s="7" t="str">
        <f>IF(Sheet1!I343&lt;&gt;"",Sheet1!I343,"")</f>
        <v/>
      </c>
      <c r="J323" s="7" t="str">
        <f>IF(Sheet1!J343&lt;&gt;"",Sheet1!J343,"")</f>
        <v/>
      </c>
      <c r="K323" s="7" t="str">
        <f>IF(Sheet1!K343&lt;&gt;"",Sheet1!K343,"")</f>
        <v/>
      </c>
      <c r="L323" s="7" t="str">
        <f>IF(Sheet1!L443&lt;&gt;"",Sheet1!L343,"")</f>
        <v/>
      </c>
    </row>
    <row r="324" spans="1:12" x14ac:dyDescent="0.35">
      <c r="A324" s="72" t="str">
        <f>IF(Sheet1!A344&lt;&gt;"",Sheet1!A344,"")</f>
        <v/>
      </c>
      <c r="B324" s="7" t="str">
        <f>IF(Sheet1!B344&lt;&gt;"",Sheet1!B344,"")</f>
        <v/>
      </c>
      <c r="C324" s="7" t="str">
        <f>IF(Sheet1!C344&lt;&gt;"",Sheet1!C344,"")</f>
        <v/>
      </c>
      <c r="D324" s="7" t="str">
        <f>IF(Sheet1!D344&lt;&gt;"",Sheet1!D344,"")</f>
        <v/>
      </c>
      <c r="E324" s="7" t="b">
        <f>IF(Sheet1!E344=1,"N",IF(ISNUMBER(B344),"Y"))</f>
        <v>0</v>
      </c>
      <c r="F324" s="7" t="str">
        <f>IF(Sheet1!F344&lt;&gt;"",Sheet1!F344,"")</f>
        <v/>
      </c>
      <c r="G324" s="7" t="str">
        <f>IF(Sheet1!G344&lt;&gt;"",Sheet1!G344,"")</f>
        <v/>
      </c>
      <c r="H324" s="7" t="str">
        <f>IF(Sheet1!H344&lt;&gt;"",Sheet1!H344,"")</f>
        <v/>
      </c>
      <c r="I324" s="7" t="str">
        <f>IF(Sheet1!I344&lt;&gt;"",Sheet1!I344,"")</f>
        <v/>
      </c>
      <c r="J324" s="7" t="str">
        <f>IF(Sheet1!J344&lt;&gt;"",Sheet1!J344,"")</f>
        <v/>
      </c>
      <c r="K324" s="7" t="str">
        <f>IF(Sheet1!K344&lt;&gt;"",Sheet1!K344,"")</f>
        <v/>
      </c>
      <c r="L324" s="7" t="str">
        <f>IF(Sheet1!L444&lt;&gt;"",Sheet1!L344,"")</f>
        <v/>
      </c>
    </row>
    <row r="325" spans="1:12" x14ac:dyDescent="0.35">
      <c r="A325" s="72" t="str">
        <f>IF(Sheet1!A345&lt;&gt;"",Sheet1!A345,"")</f>
        <v/>
      </c>
      <c r="B325" s="7" t="str">
        <f>IF(Sheet1!B345&lt;&gt;"",Sheet1!B345,"")</f>
        <v/>
      </c>
      <c r="C325" s="7" t="str">
        <f>IF(Sheet1!C345&lt;&gt;"",Sheet1!C345,"")</f>
        <v/>
      </c>
      <c r="D325" s="7" t="str">
        <f>IF(Sheet1!D345&lt;&gt;"",Sheet1!D345,"")</f>
        <v/>
      </c>
      <c r="E325" s="7" t="b">
        <f>IF(Sheet1!E345=1,"N",IF(ISNUMBER(B345),"Y"))</f>
        <v>0</v>
      </c>
      <c r="F325" s="7" t="str">
        <f>IF(Sheet1!F345&lt;&gt;"",Sheet1!F345,"")</f>
        <v/>
      </c>
      <c r="G325" s="7" t="str">
        <f>IF(Sheet1!G345&lt;&gt;"",Sheet1!G345,"")</f>
        <v/>
      </c>
      <c r="H325" s="7" t="str">
        <f>IF(Sheet1!H345&lt;&gt;"",Sheet1!H345,"")</f>
        <v/>
      </c>
      <c r="I325" s="7" t="str">
        <f>IF(Sheet1!I345&lt;&gt;"",Sheet1!I345,"")</f>
        <v/>
      </c>
      <c r="J325" s="7" t="str">
        <f>IF(Sheet1!J345&lt;&gt;"",Sheet1!J345,"")</f>
        <v/>
      </c>
      <c r="K325" s="7" t="str">
        <f>IF(Sheet1!K345&lt;&gt;"",Sheet1!K345,"")</f>
        <v/>
      </c>
      <c r="L325" s="7" t="str">
        <f>IF(Sheet1!L445&lt;&gt;"",Sheet1!L345,"")</f>
        <v/>
      </c>
    </row>
    <row r="326" spans="1:12" x14ac:dyDescent="0.35">
      <c r="A326" s="72" t="str">
        <f>IF(Sheet1!A346&lt;&gt;"",Sheet1!A346,"")</f>
        <v/>
      </c>
      <c r="B326" s="7" t="str">
        <f>IF(Sheet1!B346&lt;&gt;"",Sheet1!B346,"")</f>
        <v/>
      </c>
      <c r="C326" s="7" t="str">
        <f>IF(Sheet1!C346&lt;&gt;"",Sheet1!C346,"")</f>
        <v/>
      </c>
      <c r="D326" s="7" t="str">
        <f>IF(Sheet1!D346&lt;&gt;"",Sheet1!D346,"")</f>
        <v/>
      </c>
      <c r="E326" s="7" t="b">
        <f>IF(Sheet1!E346=1,"N",IF(ISNUMBER(B346),"Y"))</f>
        <v>0</v>
      </c>
      <c r="F326" s="7" t="str">
        <f>IF(Sheet1!F346&lt;&gt;"",Sheet1!F346,"")</f>
        <v/>
      </c>
      <c r="G326" s="7" t="str">
        <f>IF(Sheet1!G346&lt;&gt;"",Sheet1!G346,"")</f>
        <v/>
      </c>
      <c r="H326" s="7" t="str">
        <f>IF(Sheet1!H346&lt;&gt;"",Sheet1!H346,"")</f>
        <v/>
      </c>
      <c r="I326" s="7" t="str">
        <f>IF(Sheet1!I346&lt;&gt;"",Sheet1!I346,"")</f>
        <v/>
      </c>
      <c r="J326" s="7" t="str">
        <f>IF(Sheet1!J346&lt;&gt;"",Sheet1!J346,"")</f>
        <v/>
      </c>
      <c r="K326" s="7" t="str">
        <f>IF(Sheet1!K346&lt;&gt;"",Sheet1!K346,"")</f>
        <v/>
      </c>
      <c r="L326" s="7" t="str">
        <f>IF(Sheet1!L446&lt;&gt;"",Sheet1!L346,"")</f>
        <v/>
      </c>
    </row>
    <row r="327" spans="1:12" x14ac:dyDescent="0.35">
      <c r="A327" s="72" t="str">
        <f>IF(Sheet1!A347&lt;&gt;"",Sheet1!A347,"")</f>
        <v/>
      </c>
      <c r="B327" s="7" t="str">
        <f>IF(Sheet1!B347&lt;&gt;"",Sheet1!B347,"")</f>
        <v/>
      </c>
      <c r="C327" s="7" t="str">
        <f>IF(Sheet1!C347&lt;&gt;"",Sheet1!C347,"")</f>
        <v/>
      </c>
      <c r="D327" s="7" t="str">
        <f>IF(Sheet1!D347&lt;&gt;"",Sheet1!D347,"")</f>
        <v/>
      </c>
      <c r="E327" s="7" t="b">
        <f>IF(Sheet1!E347=1,"N",IF(ISNUMBER(B347),"Y"))</f>
        <v>0</v>
      </c>
      <c r="F327" s="7" t="str">
        <f>IF(Sheet1!F347&lt;&gt;"",Sheet1!F347,"")</f>
        <v/>
      </c>
      <c r="G327" s="7" t="str">
        <f>IF(Sheet1!G347&lt;&gt;"",Sheet1!G347,"")</f>
        <v/>
      </c>
      <c r="H327" s="7" t="str">
        <f>IF(Sheet1!H347&lt;&gt;"",Sheet1!H347,"")</f>
        <v/>
      </c>
      <c r="I327" s="7" t="str">
        <f>IF(Sheet1!I347&lt;&gt;"",Sheet1!I347,"")</f>
        <v/>
      </c>
      <c r="J327" s="7" t="str">
        <f>IF(Sheet1!J347&lt;&gt;"",Sheet1!J347,"")</f>
        <v/>
      </c>
      <c r="K327" s="7" t="str">
        <f>IF(Sheet1!K347&lt;&gt;"",Sheet1!K347,"")</f>
        <v/>
      </c>
      <c r="L327" s="7" t="str">
        <f>IF(Sheet1!L447&lt;&gt;"",Sheet1!L347,"")</f>
        <v/>
      </c>
    </row>
    <row r="328" spans="1:12" x14ac:dyDescent="0.35">
      <c r="A328" s="72" t="str">
        <f>IF(Sheet1!A348&lt;&gt;"",Sheet1!A348,"")</f>
        <v/>
      </c>
      <c r="B328" s="7" t="str">
        <f>IF(Sheet1!B348&lt;&gt;"",Sheet1!B348,"")</f>
        <v/>
      </c>
      <c r="C328" s="7" t="str">
        <f>IF(Sheet1!C348&lt;&gt;"",Sheet1!C348,"")</f>
        <v/>
      </c>
      <c r="D328" s="7" t="str">
        <f>IF(Sheet1!D348&lt;&gt;"",Sheet1!D348,"")</f>
        <v/>
      </c>
      <c r="E328" s="7" t="b">
        <f>IF(Sheet1!E348=1,"N",IF(ISNUMBER(B348),"Y"))</f>
        <v>0</v>
      </c>
      <c r="F328" s="7" t="str">
        <f>IF(Sheet1!F348&lt;&gt;"",Sheet1!F348,"")</f>
        <v/>
      </c>
      <c r="G328" s="7" t="str">
        <f>IF(Sheet1!G348&lt;&gt;"",Sheet1!G348,"")</f>
        <v/>
      </c>
      <c r="H328" s="7" t="str">
        <f>IF(Sheet1!H348&lt;&gt;"",Sheet1!H348,"")</f>
        <v/>
      </c>
      <c r="I328" s="7" t="str">
        <f>IF(Sheet1!I348&lt;&gt;"",Sheet1!I348,"")</f>
        <v/>
      </c>
      <c r="J328" s="7" t="str">
        <f>IF(Sheet1!J348&lt;&gt;"",Sheet1!J348,"")</f>
        <v/>
      </c>
      <c r="K328" s="7" t="str">
        <f>IF(Sheet1!K348&lt;&gt;"",Sheet1!K348,"")</f>
        <v/>
      </c>
      <c r="L328" s="7" t="str">
        <f>IF(Sheet1!L448&lt;&gt;"",Sheet1!L348,"")</f>
        <v/>
      </c>
    </row>
    <row r="329" spans="1:12" x14ac:dyDescent="0.35">
      <c r="A329" s="72" t="str">
        <f>IF(Sheet1!A349&lt;&gt;"",Sheet1!A349,"")</f>
        <v/>
      </c>
      <c r="B329" s="7" t="str">
        <f>IF(Sheet1!B349&lt;&gt;"",Sheet1!B349,"")</f>
        <v/>
      </c>
      <c r="C329" s="7" t="str">
        <f>IF(Sheet1!C349&lt;&gt;"",Sheet1!C349,"")</f>
        <v/>
      </c>
      <c r="D329" s="7" t="str">
        <f>IF(Sheet1!D349&lt;&gt;"",Sheet1!D349,"")</f>
        <v/>
      </c>
      <c r="E329" s="7" t="b">
        <f>IF(Sheet1!E349=1,"N",IF(ISNUMBER(B349),"Y"))</f>
        <v>0</v>
      </c>
      <c r="F329" s="7" t="str">
        <f>IF(Sheet1!F349&lt;&gt;"",Sheet1!F349,"")</f>
        <v/>
      </c>
      <c r="G329" s="7" t="str">
        <f>IF(Sheet1!G349&lt;&gt;"",Sheet1!G349,"")</f>
        <v/>
      </c>
      <c r="H329" s="7" t="str">
        <f>IF(Sheet1!H349&lt;&gt;"",Sheet1!H349,"")</f>
        <v/>
      </c>
      <c r="I329" s="7" t="str">
        <f>IF(Sheet1!I349&lt;&gt;"",Sheet1!I349,"")</f>
        <v/>
      </c>
      <c r="J329" s="7" t="str">
        <f>IF(Sheet1!J349&lt;&gt;"",Sheet1!J349,"")</f>
        <v/>
      </c>
      <c r="K329" s="7" t="str">
        <f>IF(Sheet1!K349&lt;&gt;"",Sheet1!K349,"")</f>
        <v/>
      </c>
      <c r="L329" s="7" t="str">
        <f>IF(Sheet1!L449&lt;&gt;"",Sheet1!L349,"")</f>
        <v/>
      </c>
    </row>
    <row r="330" spans="1:12" x14ac:dyDescent="0.35">
      <c r="A330" s="72" t="str">
        <f>IF(Sheet1!A350&lt;&gt;"",Sheet1!A350,"")</f>
        <v/>
      </c>
      <c r="B330" s="7" t="str">
        <f>IF(Sheet1!B350&lt;&gt;"",Sheet1!B350,"")</f>
        <v/>
      </c>
      <c r="C330" s="7" t="str">
        <f>IF(Sheet1!C350&lt;&gt;"",Sheet1!C350,"")</f>
        <v/>
      </c>
      <c r="D330" s="7" t="str">
        <f>IF(Sheet1!D350&lt;&gt;"",Sheet1!D350,"")</f>
        <v/>
      </c>
      <c r="E330" s="7" t="b">
        <f>IF(Sheet1!E350=1,"N",IF(ISNUMBER(B350),"Y"))</f>
        <v>0</v>
      </c>
      <c r="F330" s="7" t="str">
        <f>IF(Sheet1!F350&lt;&gt;"",Sheet1!F350,"")</f>
        <v/>
      </c>
      <c r="G330" s="7" t="str">
        <f>IF(Sheet1!G350&lt;&gt;"",Sheet1!G350,"")</f>
        <v/>
      </c>
      <c r="H330" s="7" t="str">
        <f>IF(Sheet1!H350&lt;&gt;"",Sheet1!H350,"")</f>
        <v/>
      </c>
      <c r="I330" s="7" t="str">
        <f>IF(Sheet1!I350&lt;&gt;"",Sheet1!I350,"")</f>
        <v/>
      </c>
      <c r="J330" s="7" t="str">
        <f>IF(Sheet1!J350&lt;&gt;"",Sheet1!J350,"")</f>
        <v/>
      </c>
      <c r="K330" s="7" t="str">
        <f>IF(Sheet1!K350&lt;&gt;"",Sheet1!K350,"")</f>
        <v/>
      </c>
      <c r="L330" s="7" t="str">
        <f>IF(Sheet1!L450&lt;&gt;"",Sheet1!L350,"")</f>
        <v/>
      </c>
    </row>
    <row r="331" spans="1:12" x14ac:dyDescent="0.35">
      <c r="A331" s="72" t="str">
        <f>IF(Sheet1!A351&lt;&gt;"",Sheet1!A351,"")</f>
        <v/>
      </c>
      <c r="B331" s="7" t="str">
        <f>IF(Sheet1!B351&lt;&gt;"",Sheet1!B351,"")</f>
        <v/>
      </c>
      <c r="C331" s="7" t="str">
        <f>IF(Sheet1!C351&lt;&gt;"",Sheet1!C351,"")</f>
        <v/>
      </c>
      <c r="D331" s="7" t="str">
        <f>IF(Sheet1!D351&lt;&gt;"",Sheet1!D351,"")</f>
        <v/>
      </c>
      <c r="E331" s="7" t="b">
        <f>IF(Sheet1!E351=1,"N",IF(ISNUMBER(B351),"Y"))</f>
        <v>0</v>
      </c>
      <c r="F331" s="7" t="str">
        <f>IF(Sheet1!F351&lt;&gt;"",Sheet1!F351,"")</f>
        <v/>
      </c>
      <c r="G331" s="7" t="str">
        <f>IF(Sheet1!G351&lt;&gt;"",Sheet1!G351,"")</f>
        <v/>
      </c>
      <c r="H331" s="7" t="str">
        <f>IF(Sheet1!H351&lt;&gt;"",Sheet1!H351,"")</f>
        <v/>
      </c>
      <c r="I331" s="7" t="str">
        <f>IF(Sheet1!I351&lt;&gt;"",Sheet1!I351,"")</f>
        <v/>
      </c>
      <c r="J331" s="7" t="str">
        <f>IF(Sheet1!J351&lt;&gt;"",Sheet1!J351,"")</f>
        <v/>
      </c>
      <c r="K331" s="7" t="str">
        <f>IF(Sheet1!K351&lt;&gt;"",Sheet1!K351,"")</f>
        <v/>
      </c>
      <c r="L331" s="7" t="str">
        <f>IF(Sheet1!L451&lt;&gt;"",Sheet1!L351,"")</f>
        <v/>
      </c>
    </row>
    <row r="332" spans="1:12" x14ac:dyDescent="0.35">
      <c r="A332" s="72" t="str">
        <f>IF(Sheet1!A352&lt;&gt;"",Sheet1!A352,"")</f>
        <v/>
      </c>
      <c r="B332" s="7" t="str">
        <f>IF(Sheet1!B352&lt;&gt;"",Sheet1!B352,"")</f>
        <v/>
      </c>
      <c r="C332" s="7" t="str">
        <f>IF(Sheet1!C352&lt;&gt;"",Sheet1!C352,"")</f>
        <v/>
      </c>
      <c r="D332" s="7" t="str">
        <f>IF(Sheet1!D352&lt;&gt;"",Sheet1!D352,"")</f>
        <v/>
      </c>
      <c r="E332" s="7" t="b">
        <f>IF(Sheet1!E352=1,"N",IF(ISNUMBER(B352),"Y"))</f>
        <v>0</v>
      </c>
      <c r="F332" s="7" t="str">
        <f>IF(Sheet1!F352&lt;&gt;"",Sheet1!F352,"")</f>
        <v/>
      </c>
      <c r="G332" s="7" t="str">
        <f>IF(Sheet1!G352&lt;&gt;"",Sheet1!G352,"")</f>
        <v/>
      </c>
      <c r="H332" s="7" t="str">
        <f>IF(Sheet1!H352&lt;&gt;"",Sheet1!H352,"")</f>
        <v/>
      </c>
      <c r="I332" s="7" t="str">
        <f>IF(Sheet1!I352&lt;&gt;"",Sheet1!I352,"")</f>
        <v/>
      </c>
      <c r="J332" s="7" t="str">
        <f>IF(Sheet1!J352&lt;&gt;"",Sheet1!J352,"")</f>
        <v/>
      </c>
      <c r="K332" s="7" t="str">
        <f>IF(Sheet1!K352&lt;&gt;"",Sheet1!K352,"")</f>
        <v/>
      </c>
      <c r="L332" s="7" t="str">
        <f>IF(Sheet1!L452&lt;&gt;"",Sheet1!L352,"")</f>
        <v/>
      </c>
    </row>
    <row r="333" spans="1:12" x14ac:dyDescent="0.35">
      <c r="A333" s="72" t="str">
        <f>IF(Sheet1!A353&lt;&gt;"",Sheet1!A353,"")</f>
        <v/>
      </c>
      <c r="B333" s="7" t="str">
        <f>IF(Sheet1!B353&lt;&gt;"",Sheet1!B353,"")</f>
        <v/>
      </c>
      <c r="C333" s="7" t="str">
        <f>IF(Sheet1!C353&lt;&gt;"",Sheet1!C353,"")</f>
        <v/>
      </c>
      <c r="D333" s="7" t="str">
        <f>IF(Sheet1!D353&lt;&gt;"",Sheet1!D353,"")</f>
        <v/>
      </c>
      <c r="E333" s="7" t="b">
        <f>IF(Sheet1!E353=1,"N",IF(ISNUMBER(B353),"Y"))</f>
        <v>0</v>
      </c>
      <c r="F333" s="7" t="str">
        <f>IF(Sheet1!F353&lt;&gt;"",Sheet1!F353,"")</f>
        <v/>
      </c>
      <c r="G333" s="7" t="str">
        <f>IF(Sheet1!G353&lt;&gt;"",Sheet1!G353,"")</f>
        <v/>
      </c>
      <c r="H333" s="7" t="str">
        <f>IF(Sheet1!H353&lt;&gt;"",Sheet1!H353,"")</f>
        <v/>
      </c>
      <c r="I333" s="7" t="str">
        <f>IF(Sheet1!I353&lt;&gt;"",Sheet1!I353,"")</f>
        <v/>
      </c>
      <c r="J333" s="7" t="str">
        <f>IF(Sheet1!J353&lt;&gt;"",Sheet1!J353,"")</f>
        <v/>
      </c>
      <c r="K333" s="7" t="str">
        <f>IF(Sheet1!K353&lt;&gt;"",Sheet1!K353,"")</f>
        <v/>
      </c>
      <c r="L333" s="7" t="str">
        <f>IF(Sheet1!L453&lt;&gt;"",Sheet1!L353,"")</f>
        <v/>
      </c>
    </row>
    <row r="334" spans="1:12" x14ac:dyDescent="0.35">
      <c r="A334" s="72" t="str">
        <f>IF(Sheet1!A354&lt;&gt;"",Sheet1!A354,"")</f>
        <v/>
      </c>
      <c r="B334" s="7" t="str">
        <f>IF(Sheet1!B354&lt;&gt;"",Sheet1!B354,"")</f>
        <v/>
      </c>
      <c r="C334" s="7" t="str">
        <f>IF(Sheet1!C354&lt;&gt;"",Sheet1!C354,"")</f>
        <v/>
      </c>
      <c r="D334" s="7" t="str">
        <f>IF(Sheet1!D354&lt;&gt;"",Sheet1!D354,"")</f>
        <v/>
      </c>
      <c r="E334" s="7" t="b">
        <f>IF(Sheet1!E354=1,"N",IF(ISNUMBER(B354),"Y"))</f>
        <v>0</v>
      </c>
      <c r="F334" s="7" t="str">
        <f>IF(Sheet1!F354&lt;&gt;"",Sheet1!F354,"")</f>
        <v/>
      </c>
      <c r="G334" s="7" t="str">
        <f>IF(Sheet1!G354&lt;&gt;"",Sheet1!G354,"")</f>
        <v/>
      </c>
      <c r="H334" s="7" t="str">
        <f>IF(Sheet1!H354&lt;&gt;"",Sheet1!H354,"")</f>
        <v/>
      </c>
      <c r="I334" s="7" t="str">
        <f>IF(Sheet1!I354&lt;&gt;"",Sheet1!I354,"")</f>
        <v/>
      </c>
      <c r="J334" s="7" t="str">
        <f>IF(Sheet1!J354&lt;&gt;"",Sheet1!J354,"")</f>
        <v/>
      </c>
      <c r="K334" s="7" t="str">
        <f>IF(Sheet1!K354&lt;&gt;"",Sheet1!K354,"")</f>
        <v/>
      </c>
      <c r="L334" s="7" t="str">
        <f>IF(Sheet1!L454&lt;&gt;"",Sheet1!L354,"")</f>
        <v/>
      </c>
    </row>
    <row r="335" spans="1:12" x14ac:dyDescent="0.35">
      <c r="A335" s="72" t="str">
        <f>IF(Sheet1!A355&lt;&gt;"",Sheet1!A355,"")</f>
        <v/>
      </c>
      <c r="B335" s="7" t="str">
        <f>IF(Sheet1!B355&lt;&gt;"",Sheet1!B355,"")</f>
        <v/>
      </c>
      <c r="C335" s="7" t="str">
        <f>IF(Sheet1!C355&lt;&gt;"",Sheet1!C355,"")</f>
        <v/>
      </c>
      <c r="D335" s="7" t="str">
        <f>IF(Sheet1!D355&lt;&gt;"",Sheet1!D355,"")</f>
        <v/>
      </c>
      <c r="E335" s="7" t="b">
        <f>IF(Sheet1!E355=1,"N",IF(ISNUMBER(B355),"Y"))</f>
        <v>0</v>
      </c>
      <c r="F335" s="7" t="str">
        <f>IF(Sheet1!F355&lt;&gt;"",Sheet1!F355,"")</f>
        <v/>
      </c>
      <c r="G335" s="7" t="str">
        <f>IF(Sheet1!G355&lt;&gt;"",Sheet1!G355,"")</f>
        <v/>
      </c>
      <c r="H335" s="7" t="str">
        <f>IF(Sheet1!H355&lt;&gt;"",Sheet1!H355,"")</f>
        <v/>
      </c>
      <c r="I335" s="7" t="str">
        <f>IF(Sheet1!I355&lt;&gt;"",Sheet1!I355,"")</f>
        <v/>
      </c>
      <c r="J335" s="7" t="str">
        <f>IF(Sheet1!J355&lt;&gt;"",Sheet1!J355,"")</f>
        <v/>
      </c>
      <c r="K335" s="7" t="str">
        <f>IF(Sheet1!K355&lt;&gt;"",Sheet1!K355,"")</f>
        <v/>
      </c>
      <c r="L335" s="7" t="str">
        <f>IF(Sheet1!L455&lt;&gt;"",Sheet1!L355,"")</f>
        <v/>
      </c>
    </row>
    <row r="336" spans="1:12" x14ac:dyDescent="0.35">
      <c r="A336" s="72" t="str">
        <f>IF(Sheet1!A356&lt;&gt;"",Sheet1!A356,"")</f>
        <v/>
      </c>
      <c r="B336" s="7" t="str">
        <f>IF(Sheet1!B356&lt;&gt;"",Sheet1!B356,"")</f>
        <v/>
      </c>
      <c r="C336" s="7" t="str">
        <f>IF(Sheet1!C356&lt;&gt;"",Sheet1!C356,"")</f>
        <v/>
      </c>
      <c r="D336" s="7" t="str">
        <f>IF(Sheet1!D356&lt;&gt;"",Sheet1!D356,"")</f>
        <v/>
      </c>
      <c r="E336" s="7" t="b">
        <f>IF(Sheet1!E356=1,"N",IF(ISNUMBER(B356),"Y"))</f>
        <v>0</v>
      </c>
      <c r="F336" s="7" t="str">
        <f>IF(Sheet1!F356&lt;&gt;"",Sheet1!F356,"")</f>
        <v/>
      </c>
      <c r="G336" s="7" t="str">
        <f>IF(Sheet1!G356&lt;&gt;"",Sheet1!G356,"")</f>
        <v/>
      </c>
      <c r="H336" s="7" t="str">
        <f>IF(Sheet1!H356&lt;&gt;"",Sheet1!H356,"")</f>
        <v/>
      </c>
      <c r="I336" s="7" t="str">
        <f>IF(Sheet1!I356&lt;&gt;"",Sheet1!I356,"")</f>
        <v/>
      </c>
      <c r="J336" s="7" t="str">
        <f>IF(Sheet1!J356&lt;&gt;"",Sheet1!J356,"")</f>
        <v/>
      </c>
      <c r="K336" s="7" t="str">
        <f>IF(Sheet1!K356&lt;&gt;"",Sheet1!K356,"")</f>
        <v/>
      </c>
      <c r="L336" s="7" t="str">
        <f>IF(Sheet1!L456&lt;&gt;"",Sheet1!L356,"")</f>
        <v/>
      </c>
    </row>
    <row r="337" spans="1:12" x14ac:dyDescent="0.35">
      <c r="A337" s="72" t="str">
        <f>IF(Sheet1!A357&lt;&gt;"",Sheet1!A357,"")</f>
        <v/>
      </c>
      <c r="B337" s="7" t="str">
        <f>IF(Sheet1!B357&lt;&gt;"",Sheet1!B357,"")</f>
        <v/>
      </c>
      <c r="C337" s="7" t="str">
        <f>IF(Sheet1!C357&lt;&gt;"",Sheet1!C357,"")</f>
        <v/>
      </c>
      <c r="D337" s="7" t="str">
        <f>IF(Sheet1!D357&lt;&gt;"",Sheet1!D357,"")</f>
        <v/>
      </c>
      <c r="E337" s="7" t="b">
        <f>IF(Sheet1!E357=1,"N",IF(ISNUMBER(B357),"Y"))</f>
        <v>0</v>
      </c>
      <c r="F337" s="7" t="str">
        <f>IF(Sheet1!F357&lt;&gt;"",Sheet1!F357,"")</f>
        <v/>
      </c>
      <c r="G337" s="7" t="str">
        <f>IF(Sheet1!G357&lt;&gt;"",Sheet1!G357,"")</f>
        <v/>
      </c>
      <c r="H337" s="7" t="str">
        <f>IF(Sheet1!H357&lt;&gt;"",Sheet1!H357,"")</f>
        <v/>
      </c>
      <c r="I337" s="7" t="str">
        <f>IF(Sheet1!I357&lt;&gt;"",Sheet1!I357,"")</f>
        <v/>
      </c>
      <c r="J337" s="7" t="str">
        <f>IF(Sheet1!J357&lt;&gt;"",Sheet1!J357,"")</f>
        <v/>
      </c>
      <c r="K337" s="7" t="str">
        <f>IF(Sheet1!K357&lt;&gt;"",Sheet1!K357,"")</f>
        <v/>
      </c>
      <c r="L337" s="7" t="str">
        <f>IF(Sheet1!L457&lt;&gt;"",Sheet1!L357,"")</f>
        <v/>
      </c>
    </row>
    <row r="338" spans="1:12" x14ac:dyDescent="0.35">
      <c r="A338" s="72" t="str">
        <f>IF(Sheet1!A358&lt;&gt;"",Sheet1!A358,"")</f>
        <v/>
      </c>
      <c r="B338" s="7" t="str">
        <f>IF(Sheet1!B358&lt;&gt;"",Sheet1!B358,"")</f>
        <v/>
      </c>
      <c r="C338" s="7" t="str">
        <f>IF(Sheet1!C358&lt;&gt;"",Sheet1!C358,"")</f>
        <v/>
      </c>
      <c r="D338" s="7" t="str">
        <f>IF(Sheet1!D358&lt;&gt;"",Sheet1!D358,"")</f>
        <v/>
      </c>
      <c r="E338" s="7" t="b">
        <f>IF(Sheet1!E358=1,"N",IF(ISNUMBER(B358),"Y"))</f>
        <v>0</v>
      </c>
      <c r="F338" s="7" t="str">
        <f>IF(Sheet1!F358&lt;&gt;"",Sheet1!F358,"")</f>
        <v/>
      </c>
      <c r="G338" s="7" t="str">
        <f>IF(Sheet1!G358&lt;&gt;"",Sheet1!G358,"")</f>
        <v/>
      </c>
      <c r="H338" s="7" t="str">
        <f>IF(Sheet1!H358&lt;&gt;"",Sheet1!H358,"")</f>
        <v/>
      </c>
      <c r="I338" s="7" t="str">
        <f>IF(Sheet1!I358&lt;&gt;"",Sheet1!I358,"")</f>
        <v/>
      </c>
      <c r="J338" s="7" t="str">
        <f>IF(Sheet1!J358&lt;&gt;"",Sheet1!J358,"")</f>
        <v/>
      </c>
      <c r="K338" s="7" t="str">
        <f>IF(Sheet1!K358&lt;&gt;"",Sheet1!K358,"")</f>
        <v/>
      </c>
      <c r="L338" s="7" t="str">
        <f>IF(Sheet1!L458&lt;&gt;"",Sheet1!L358,"")</f>
        <v/>
      </c>
    </row>
    <row r="339" spans="1:12" x14ac:dyDescent="0.35">
      <c r="A339" s="72" t="str">
        <f>IF(Sheet1!A359&lt;&gt;"",Sheet1!A359,"")</f>
        <v/>
      </c>
      <c r="B339" s="7" t="str">
        <f>IF(Sheet1!B359&lt;&gt;"",Sheet1!B359,"")</f>
        <v/>
      </c>
      <c r="C339" s="7" t="str">
        <f>IF(Sheet1!C359&lt;&gt;"",Sheet1!C359,"")</f>
        <v/>
      </c>
      <c r="D339" s="7" t="str">
        <f>IF(Sheet1!D359&lt;&gt;"",Sheet1!D359,"")</f>
        <v/>
      </c>
      <c r="E339" s="7" t="b">
        <f>IF(Sheet1!E359=1,"N",IF(ISNUMBER(B359),"Y"))</f>
        <v>0</v>
      </c>
      <c r="F339" s="7" t="str">
        <f>IF(Sheet1!F359&lt;&gt;"",Sheet1!F359,"")</f>
        <v/>
      </c>
      <c r="G339" s="7" t="str">
        <f>IF(Sheet1!G359&lt;&gt;"",Sheet1!G359,"")</f>
        <v/>
      </c>
      <c r="H339" s="7" t="str">
        <f>IF(Sheet1!H359&lt;&gt;"",Sheet1!H359,"")</f>
        <v/>
      </c>
      <c r="I339" s="7" t="str">
        <f>IF(Sheet1!I359&lt;&gt;"",Sheet1!I359,"")</f>
        <v/>
      </c>
      <c r="J339" s="7" t="str">
        <f>IF(Sheet1!J359&lt;&gt;"",Sheet1!J359,"")</f>
        <v/>
      </c>
      <c r="K339" s="7" t="str">
        <f>IF(Sheet1!K359&lt;&gt;"",Sheet1!K359,"")</f>
        <v/>
      </c>
      <c r="L339" s="7" t="str">
        <f>IF(Sheet1!L459&lt;&gt;"",Sheet1!L359,"")</f>
        <v/>
      </c>
    </row>
    <row r="340" spans="1:12" x14ac:dyDescent="0.35">
      <c r="A340" s="72" t="str">
        <f>IF(Sheet1!A360&lt;&gt;"",Sheet1!A360,"")</f>
        <v/>
      </c>
      <c r="B340" s="7" t="str">
        <f>IF(Sheet1!B360&lt;&gt;"",Sheet1!B360,"")</f>
        <v/>
      </c>
      <c r="C340" s="7" t="str">
        <f>IF(Sheet1!C360&lt;&gt;"",Sheet1!C360,"")</f>
        <v/>
      </c>
      <c r="D340" s="7" t="str">
        <f>IF(Sheet1!D360&lt;&gt;"",Sheet1!D360,"")</f>
        <v/>
      </c>
      <c r="E340" s="7" t="b">
        <f>IF(Sheet1!E360=1,"N",IF(ISNUMBER(B360),"Y"))</f>
        <v>0</v>
      </c>
      <c r="F340" s="7" t="str">
        <f>IF(Sheet1!F360&lt;&gt;"",Sheet1!F360,"")</f>
        <v/>
      </c>
      <c r="G340" s="7" t="str">
        <f>IF(Sheet1!G360&lt;&gt;"",Sheet1!G360,"")</f>
        <v/>
      </c>
      <c r="H340" s="7" t="str">
        <f>IF(Sheet1!H360&lt;&gt;"",Sheet1!H360,"")</f>
        <v/>
      </c>
      <c r="I340" s="7" t="str">
        <f>IF(Sheet1!I360&lt;&gt;"",Sheet1!I360,"")</f>
        <v/>
      </c>
      <c r="J340" s="7" t="str">
        <f>IF(Sheet1!J360&lt;&gt;"",Sheet1!J360,"")</f>
        <v/>
      </c>
      <c r="K340" s="7" t="str">
        <f>IF(Sheet1!K360&lt;&gt;"",Sheet1!K360,"")</f>
        <v/>
      </c>
      <c r="L340" s="7" t="str">
        <f>IF(Sheet1!L460&lt;&gt;"",Sheet1!L360,"")</f>
        <v/>
      </c>
    </row>
    <row r="341" spans="1:12" x14ac:dyDescent="0.35">
      <c r="A341" s="72" t="str">
        <f>IF(Sheet1!A361&lt;&gt;"",Sheet1!A361,"")</f>
        <v/>
      </c>
      <c r="B341" s="7" t="str">
        <f>IF(Sheet1!B361&lt;&gt;"",Sheet1!B361,"")</f>
        <v/>
      </c>
      <c r="C341" s="7" t="str">
        <f>IF(Sheet1!C361&lt;&gt;"",Sheet1!C361,"")</f>
        <v/>
      </c>
      <c r="D341" s="7" t="str">
        <f>IF(Sheet1!D361&lt;&gt;"",Sheet1!D361,"")</f>
        <v/>
      </c>
      <c r="E341" s="7" t="b">
        <f>IF(Sheet1!E361=1,"N",IF(ISNUMBER(B361),"Y"))</f>
        <v>0</v>
      </c>
      <c r="F341" s="7" t="str">
        <f>IF(Sheet1!F361&lt;&gt;"",Sheet1!F361,"")</f>
        <v/>
      </c>
      <c r="G341" s="7" t="str">
        <f>IF(Sheet1!G361&lt;&gt;"",Sheet1!G361,"")</f>
        <v/>
      </c>
      <c r="H341" s="7" t="str">
        <f>IF(Sheet1!H361&lt;&gt;"",Sheet1!H361,"")</f>
        <v/>
      </c>
      <c r="I341" s="7" t="str">
        <f>IF(Sheet1!I361&lt;&gt;"",Sheet1!I361,"")</f>
        <v/>
      </c>
      <c r="J341" s="7" t="str">
        <f>IF(Sheet1!J361&lt;&gt;"",Sheet1!J361,"")</f>
        <v/>
      </c>
      <c r="K341" s="7" t="str">
        <f>IF(Sheet1!K361&lt;&gt;"",Sheet1!K361,"")</f>
        <v/>
      </c>
      <c r="L341" s="7" t="str">
        <f>IF(Sheet1!L461&lt;&gt;"",Sheet1!L361,"")</f>
        <v/>
      </c>
    </row>
    <row r="342" spans="1:12" x14ac:dyDescent="0.35">
      <c r="A342" s="72" t="str">
        <f>IF(Sheet1!A362&lt;&gt;"",Sheet1!A362,"")</f>
        <v/>
      </c>
      <c r="B342" s="7" t="str">
        <f>IF(Sheet1!B362&lt;&gt;"",Sheet1!B362,"")</f>
        <v/>
      </c>
      <c r="C342" s="7" t="str">
        <f>IF(Sheet1!C362&lt;&gt;"",Sheet1!C362,"")</f>
        <v/>
      </c>
      <c r="D342" s="7" t="str">
        <f>IF(Sheet1!D362&lt;&gt;"",Sheet1!D362,"")</f>
        <v/>
      </c>
      <c r="E342" s="7" t="b">
        <f>IF(Sheet1!E362=1,"N",IF(ISNUMBER(B362),"Y"))</f>
        <v>0</v>
      </c>
      <c r="F342" s="7" t="str">
        <f>IF(Sheet1!F362&lt;&gt;"",Sheet1!F362,"")</f>
        <v/>
      </c>
      <c r="G342" s="7" t="str">
        <f>IF(Sheet1!G362&lt;&gt;"",Sheet1!G362,"")</f>
        <v/>
      </c>
      <c r="H342" s="7" t="str">
        <f>IF(Sheet1!H362&lt;&gt;"",Sheet1!H362,"")</f>
        <v/>
      </c>
      <c r="I342" s="7" t="str">
        <f>IF(Sheet1!I362&lt;&gt;"",Sheet1!I362,"")</f>
        <v/>
      </c>
      <c r="J342" s="7" t="str">
        <f>IF(Sheet1!J362&lt;&gt;"",Sheet1!J362,"")</f>
        <v/>
      </c>
      <c r="K342" s="7" t="str">
        <f>IF(Sheet1!K362&lt;&gt;"",Sheet1!K362,"")</f>
        <v/>
      </c>
      <c r="L342" s="7" t="str">
        <f>IF(Sheet1!L462&lt;&gt;"",Sheet1!L362,"")</f>
        <v/>
      </c>
    </row>
    <row r="343" spans="1:12" x14ac:dyDescent="0.35">
      <c r="A343" s="72" t="str">
        <f>IF(Sheet1!A363&lt;&gt;"",Sheet1!A363,"")</f>
        <v/>
      </c>
      <c r="B343" s="7" t="str">
        <f>IF(Sheet1!B363&lt;&gt;"",Sheet1!B363,"")</f>
        <v/>
      </c>
      <c r="C343" s="7" t="str">
        <f>IF(Sheet1!C363&lt;&gt;"",Sheet1!C363,"")</f>
        <v/>
      </c>
      <c r="D343" s="7" t="str">
        <f>IF(Sheet1!D363&lt;&gt;"",Sheet1!D363,"")</f>
        <v/>
      </c>
      <c r="E343" s="7" t="b">
        <f>IF(Sheet1!E363=1,"N",IF(ISNUMBER(B363),"Y"))</f>
        <v>0</v>
      </c>
      <c r="F343" s="7" t="str">
        <f>IF(Sheet1!F363&lt;&gt;"",Sheet1!F363,"")</f>
        <v/>
      </c>
      <c r="G343" s="7" t="str">
        <f>IF(Sheet1!G363&lt;&gt;"",Sheet1!G363,"")</f>
        <v/>
      </c>
      <c r="H343" s="7" t="str">
        <f>IF(Sheet1!H363&lt;&gt;"",Sheet1!H363,"")</f>
        <v/>
      </c>
      <c r="I343" s="7" t="str">
        <f>IF(Sheet1!I363&lt;&gt;"",Sheet1!I363,"")</f>
        <v/>
      </c>
      <c r="J343" s="7" t="str">
        <f>IF(Sheet1!J363&lt;&gt;"",Sheet1!J363,"")</f>
        <v/>
      </c>
      <c r="K343" s="7" t="str">
        <f>IF(Sheet1!K363&lt;&gt;"",Sheet1!K363,"")</f>
        <v/>
      </c>
      <c r="L343" s="7" t="str">
        <f>IF(Sheet1!L463&lt;&gt;"",Sheet1!L363,"")</f>
        <v/>
      </c>
    </row>
    <row r="344" spans="1:12" x14ac:dyDescent="0.35">
      <c r="A344" s="72" t="str">
        <f>IF(Sheet1!A364&lt;&gt;"",Sheet1!A364,"")</f>
        <v/>
      </c>
      <c r="B344" s="7" t="str">
        <f>IF(Sheet1!B364&lt;&gt;"",Sheet1!B364,"")</f>
        <v/>
      </c>
      <c r="C344" s="7" t="str">
        <f>IF(Sheet1!C364&lt;&gt;"",Sheet1!C364,"")</f>
        <v/>
      </c>
      <c r="D344" s="7" t="str">
        <f>IF(Sheet1!D364&lt;&gt;"",Sheet1!D364,"")</f>
        <v/>
      </c>
      <c r="E344" s="7" t="b">
        <f>IF(Sheet1!E364=1,"N",IF(ISNUMBER(B364),"Y"))</f>
        <v>0</v>
      </c>
      <c r="F344" s="7" t="str">
        <f>IF(Sheet1!F364&lt;&gt;"",Sheet1!F364,"")</f>
        <v/>
      </c>
      <c r="G344" s="7" t="str">
        <f>IF(Sheet1!G364&lt;&gt;"",Sheet1!G364,"")</f>
        <v/>
      </c>
      <c r="H344" s="7" t="str">
        <f>IF(Sheet1!H364&lt;&gt;"",Sheet1!H364,"")</f>
        <v/>
      </c>
      <c r="I344" s="7" t="str">
        <f>IF(Sheet1!I364&lt;&gt;"",Sheet1!I364,"")</f>
        <v/>
      </c>
      <c r="J344" s="7" t="str">
        <f>IF(Sheet1!J364&lt;&gt;"",Sheet1!J364,"")</f>
        <v/>
      </c>
      <c r="K344" s="7" t="str">
        <f>IF(Sheet1!K364&lt;&gt;"",Sheet1!K364,"")</f>
        <v/>
      </c>
      <c r="L344" s="7" t="str">
        <f>IF(Sheet1!L464&lt;&gt;"",Sheet1!L364,"")</f>
        <v/>
      </c>
    </row>
    <row r="345" spans="1:12" x14ac:dyDescent="0.35">
      <c r="A345" s="72" t="str">
        <f>IF(Sheet1!A365&lt;&gt;"",Sheet1!A365,"")</f>
        <v/>
      </c>
      <c r="B345" s="7" t="str">
        <f>IF(Sheet1!B365&lt;&gt;"",Sheet1!B365,"")</f>
        <v/>
      </c>
      <c r="C345" s="7" t="str">
        <f>IF(Sheet1!C365&lt;&gt;"",Sheet1!C365,"")</f>
        <v/>
      </c>
      <c r="D345" s="7" t="str">
        <f>IF(Sheet1!D365&lt;&gt;"",Sheet1!D365,"")</f>
        <v/>
      </c>
      <c r="E345" s="7" t="b">
        <f>IF(Sheet1!E365=1,"N",IF(ISNUMBER(B365),"Y"))</f>
        <v>0</v>
      </c>
      <c r="F345" s="7" t="str">
        <f>IF(Sheet1!F365&lt;&gt;"",Sheet1!F365,"")</f>
        <v/>
      </c>
      <c r="G345" s="7" t="str">
        <f>IF(Sheet1!G365&lt;&gt;"",Sheet1!G365,"")</f>
        <v/>
      </c>
      <c r="H345" s="7" t="str">
        <f>IF(Sheet1!H365&lt;&gt;"",Sheet1!H365,"")</f>
        <v/>
      </c>
      <c r="I345" s="7" t="str">
        <f>IF(Sheet1!I365&lt;&gt;"",Sheet1!I365,"")</f>
        <v/>
      </c>
      <c r="J345" s="7" t="str">
        <f>IF(Sheet1!J365&lt;&gt;"",Sheet1!J365,"")</f>
        <v/>
      </c>
      <c r="K345" s="7" t="str">
        <f>IF(Sheet1!K365&lt;&gt;"",Sheet1!K365,"")</f>
        <v/>
      </c>
      <c r="L345" s="7" t="str">
        <f>IF(Sheet1!L465&lt;&gt;"",Sheet1!L365,"")</f>
        <v/>
      </c>
    </row>
    <row r="346" spans="1:12" x14ac:dyDescent="0.35">
      <c r="A346" s="72" t="str">
        <f>IF(Sheet1!A366&lt;&gt;"",Sheet1!A366,"")</f>
        <v/>
      </c>
      <c r="B346" s="7" t="str">
        <f>IF(Sheet1!B366&lt;&gt;"",Sheet1!B366,"")</f>
        <v/>
      </c>
      <c r="C346" s="7" t="str">
        <f>IF(Sheet1!C366&lt;&gt;"",Sheet1!C366,"")</f>
        <v/>
      </c>
      <c r="D346" s="7" t="str">
        <f>IF(Sheet1!D366&lt;&gt;"",Sheet1!D366,"")</f>
        <v/>
      </c>
      <c r="E346" s="7" t="b">
        <f>IF(Sheet1!E366=1,"N",IF(ISNUMBER(B366),"Y"))</f>
        <v>0</v>
      </c>
      <c r="F346" s="7" t="str">
        <f>IF(Sheet1!F366&lt;&gt;"",Sheet1!F366,"")</f>
        <v/>
      </c>
      <c r="G346" s="7" t="str">
        <f>IF(Sheet1!G366&lt;&gt;"",Sheet1!G366,"")</f>
        <v/>
      </c>
      <c r="H346" s="7" t="str">
        <f>IF(Sheet1!H366&lt;&gt;"",Sheet1!H366,"")</f>
        <v/>
      </c>
      <c r="I346" s="7" t="str">
        <f>IF(Sheet1!I366&lt;&gt;"",Sheet1!I366,"")</f>
        <v/>
      </c>
      <c r="J346" s="7" t="str">
        <f>IF(Sheet1!J366&lt;&gt;"",Sheet1!J366,"")</f>
        <v/>
      </c>
      <c r="K346" s="7" t="str">
        <f>IF(Sheet1!K366&lt;&gt;"",Sheet1!K366,"")</f>
        <v/>
      </c>
      <c r="L346" s="7" t="str">
        <f>IF(Sheet1!L466&lt;&gt;"",Sheet1!L366,"")</f>
        <v/>
      </c>
    </row>
    <row r="347" spans="1:12" x14ac:dyDescent="0.35">
      <c r="A347" s="72" t="str">
        <f>IF(Sheet1!A367&lt;&gt;"",Sheet1!A367,"")</f>
        <v/>
      </c>
      <c r="B347" s="7" t="str">
        <f>IF(Sheet1!B367&lt;&gt;"",Sheet1!B367,"")</f>
        <v/>
      </c>
      <c r="C347" s="7" t="str">
        <f>IF(Sheet1!C367&lt;&gt;"",Sheet1!C367,"")</f>
        <v/>
      </c>
      <c r="D347" s="7" t="str">
        <f>IF(Sheet1!D367&lt;&gt;"",Sheet1!D367,"")</f>
        <v/>
      </c>
      <c r="E347" s="7" t="b">
        <f>IF(Sheet1!E367=1,"N",IF(ISNUMBER(B367),"Y"))</f>
        <v>0</v>
      </c>
      <c r="F347" s="7" t="str">
        <f>IF(Sheet1!F367&lt;&gt;"",Sheet1!F367,"")</f>
        <v/>
      </c>
      <c r="G347" s="7" t="str">
        <f>IF(Sheet1!G367&lt;&gt;"",Sheet1!G367,"")</f>
        <v/>
      </c>
      <c r="H347" s="7" t="str">
        <f>IF(Sheet1!H367&lt;&gt;"",Sheet1!H367,"")</f>
        <v/>
      </c>
      <c r="I347" s="7" t="str">
        <f>IF(Sheet1!I367&lt;&gt;"",Sheet1!I367,"")</f>
        <v/>
      </c>
      <c r="J347" s="7" t="str">
        <f>IF(Sheet1!J367&lt;&gt;"",Sheet1!J367,"")</f>
        <v/>
      </c>
      <c r="K347" s="7" t="str">
        <f>IF(Sheet1!K367&lt;&gt;"",Sheet1!K367,"")</f>
        <v/>
      </c>
      <c r="L347" s="7" t="str">
        <f>IF(Sheet1!L467&lt;&gt;"",Sheet1!L367,"")</f>
        <v/>
      </c>
    </row>
    <row r="348" spans="1:12" x14ac:dyDescent="0.35">
      <c r="A348" s="72" t="str">
        <f>IF(Sheet1!A368&lt;&gt;"",Sheet1!A368,"")</f>
        <v/>
      </c>
      <c r="B348" s="7" t="str">
        <f>IF(Sheet1!B368&lt;&gt;"",Sheet1!B368,"")</f>
        <v/>
      </c>
      <c r="C348" s="7" t="str">
        <f>IF(Sheet1!C368&lt;&gt;"",Sheet1!C368,"")</f>
        <v/>
      </c>
      <c r="D348" s="7" t="str">
        <f>IF(Sheet1!D368&lt;&gt;"",Sheet1!D368,"")</f>
        <v/>
      </c>
      <c r="E348" s="7" t="b">
        <f>IF(Sheet1!E368=1,"N",IF(ISNUMBER(B368),"Y"))</f>
        <v>0</v>
      </c>
      <c r="F348" s="7" t="str">
        <f>IF(Sheet1!F368&lt;&gt;"",Sheet1!F368,"")</f>
        <v/>
      </c>
      <c r="G348" s="7" t="str">
        <f>IF(Sheet1!G368&lt;&gt;"",Sheet1!G368,"")</f>
        <v/>
      </c>
      <c r="H348" s="7" t="str">
        <f>IF(Sheet1!H368&lt;&gt;"",Sheet1!H368,"")</f>
        <v/>
      </c>
      <c r="I348" s="7" t="str">
        <f>IF(Sheet1!I368&lt;&gt;"",Sheet1!I368,"")</f>
        <v/>
      </c>
      <c r="J348" s="7" t="str">
        <f>IF(Sheet1!J368&lt;&gt;"",Sheet1!J368,"")</f>
        <v/>
      </c>
      <c r="K348" s="7" t="str">
        <f>IF(Sheet1!K368&lt;&gt;"",Sheet1!K368,"")</f>
        <v/>
      </c>
      <c r="L348" s="7" t="str">
        <f>IF(Sheet1!L468&lt;&gt;"",Sheet1!L368,"")</f>
        <v/>
      </c>
    </row>
    <row r="349" spans="1:12" x14ac:dyDescent="0.35">
      <c r="A349" s="72" t="str">
        <f>IF(Sheet1!A369&lt;&gt;"",Sheet1!A369,"")</f>
        <v/>
      </c>
      <c r="B349" s="7" t="str">
        <f>IF(Sheet1!B369&lt;&gt;"",Sheet1!B369,"")</f>
        <v/>
      </c>
      <c r="C349" s="7" t="str">
        <f>IF(Sheet1!C369&lt;&gt;"",Sheet1!C369,"")</f>
        <v/>
      </c>
      <c r="D349" s="7" t="str">
        <f>IF(Sheet1!D369&lt;&gt;"",Sheet1!D369,"")</f>
        <v/>
      </c>
      <c r="E349" s="7" t="b">
        <f>IF(Sheet1!E369=1,"N",IF(ISNUMBER(B369),"Y"))</f>
        <v>0</v>
      </c>
      <c r="F349" s="7" t="str">
        <f>IF(Sheet1!F369&lt;&gt;"",Sheet1!F369,"")</f>
        <v/>
      </c>
      <c r="G349" s="7" t="str">
        <f>IF(Sheet1!G369&lt;&gt;"",Sheet1!G369,"")</f>
        <v/>
      </c>
      <c r="H349" s="7" t="str">
        <f>IF(Sheet1!H369&lt;&gt;"",Sheet1!H369,"")</f>
        <v/>
      </c>
      <c r="I349" s="7" t="str">
        <f>IF(Sheet1!I369&lt;&gt;"",Sheet1!I369,"")</f>
        <v/>
      </c>
      <c r="J349" s="7" t="str">
        <f>IF(Sheet1!J369&lt;&gt;"",Sheet1!J369,"")</f>
        <v/>
      </c>
      <c r="K349" s="7" t="str">
        <f>IF(Sheet1!K369&lt;&gt;"",Sheet1!K369,"")</f>
        <v/>
      </c>
      <c r="L349" s="7" t="str">
        <f>IF(Sheet1!L469&lt;&gt;"",Sheet1!L369,"")</f>
        <v/>
      </c>
    </row>
    <row r="350" spans="1:12" x14ac:dyDescent="0.35">
      <c r="A350" s="72" t="str">
        <f>IF(Sheet1!A370&lt;&gt;"",Sheet1!A370,"")</f>
        <v/>
      </c>
      <c r="B350" s="7" t="str">
        <f>IF(Sheet1!B370&lt;&gt;"",Sheet1!B370,"")</f>
        <v/>
      </c>
      <c r="C350" s="7" t="str">
        <f>IF(Sheet1!C370&lt;&gt;"",Sheet1!C370,"")</f>
        <v/>
      </c>
      <c r="D350" s="7" t="str">
        <f>IF(Sheet1!D370&lt;&gt;"",Sheet1!D370,"")</f>
        <v/>
      </c>
      <c r="E350" s="7" t="b">
        <f>IF(Sheet1!E370=1,"N",IF(ISNUMBER(B370),"Y"))</f>
        <v>0</v>
      </c>
      <c r="F350" s="7" t="str">
        <f>IF(Sheet1!F370&lt;&gt;"",Sheet1!F370,"")</f>
        <v/>
      </c>
      <c r="G350" s="7" t="str">
        <f>IF(Sheet1!G370&lt;&gt;"",Sheet1!G370,"")</f>
        <v/>
      </c>
      <c r="H350" s="7" t="str">
        <f>IF(Sheet1!H370&lt;&gt;"",Sheet1!H370,"")</f>
        <v/>
      </c>
      <c r="I350" s="7" t="str">
        <f>IF(Sheet1!I370&lt;&gt;"",Sheet1!I370,"")</f>
        <v/>
      </c>
      <c r="J350" s="7" t="str">
        <f>IF(Sheet1!J370&lt;&gt;"",Sheet1!J370,"")</f>
        <v/>
      </c>
      <c r="K350" s="7" t="str">
        <f>IF(Sheet1!K370&lt;&gt;"",Sheet1!K370,"")</f>
        <v/>
      </c>
      <c r="L350" s="7" t="str">
        <f>IF(Sheet1!L470&lt;&gt;"",Sheet1!L370,"")</f>
        <v/>
      </c>
    </row>
    <row r="351" spans="1:12" x14ac:dyDescent="0.35">
      <c r="A351" s="72" t="str">
        <f>IF(Sheet1!A371&lt;&gt;"",Sheet1!A371,"")</f>
        <v/>
      </c>
      <c r="B351" s="7" t="str">
        <f>IF(Sheet1!B371&lt;&gt;"",Sheet1!B371,"")</f>
        <v/>
      </c>
      <c r="C351" s="7" t="str">
        <f>IF(Sheet1!C371&lt;&gt;"",Sheet1!C371,"")</f>
        <v/>
      </c>
      <c r="D351" s="7" t="str">
        <f>IF(Sheet1!D371&lt;&gt;"",Sheet1!D371,"")</f>
        <v/>
      </c>
      <c r="E351" s="7" t="b">
        <f>IF(Sheet1!E371=1,"N",IF(ISNUMBER(B371),"Y"))</f>
        <v>0</v>
      </c>
      <c r="F351" s="7" t="str">
        <f>IF(Sheet1!F371&lt;&gt;"",Sheet1!F371,"")</f>
        <v/>
      </c>
      <c r="G351" s="7" t="str">
        <f>IF(Sheet1!G371&lt;&gt;"",Sheet1!G371,"")</f>
        <v/>
      </c>
      <c r="H351" s="7" t="str">
        <f>IF(Sheet1!H371&lt;&gt;"",Sheet1!H371,"")</f>
        <v/>
      </c>
      <c r="I351" s="7" t="str">
        <f>IF(Sheet1!I371&lt;&gt;"",Sheet1!I371,"")</f>
        <v/>
      </c>
      <c r="J351" s="7" t="str">
        <f>IF(Sheet1!J371&lt;&gt;"",Sheet1!J371,"")</f>
        <v/>
      </c>
      <c r="K351" s="7" t="str">
        <f>IF(Sheet1!K371&lt;&gt;"",Sheet1!K371,"")</f>
        <v/>
      </c>
      <c r="L351" s="7" t="str">
        <f>IF(Sheet1!L471&lt;&gt;"",Sheet1!L371,"")</f>
        <v/>
      </c>
    </row>
    <row r="352" spans="1:12" x14ac:dyDescent="0.35">
      <c r="A352" s="72" t="str">
        <f>IF(Sheet1!A372&lt;&gt;"",Sheet1!A372,"")</f>
        <v/>
      </c>
      <c r="B352" s="7" t="str">
        <f>IF(Sheet1!B372&lt;&gt;"",Sheet1!B372,"")</f>
        <v/>
      </c>
      <c r="C352" s="7" t="str">
        <f>IF(Sheet1!C372&lt;&gt;"",Sheet1!C372,"")</f>
        <v/>
      </c>
      <c r="D352" s="7" t="str">
        <f>IF(Sheet1!D372&lt;&gt;"",Sheet1!D372,"")</f>
        <v/>
      </c>
      <c r="E352" s="7" t="b">
        <f>IF(Sheet1!E372=1,"N",IF(ISNUMBER(B372),"Y"))</f>
        <v>0</v>
      </c>
      <c r="F352" s="7" t="str">
        <f>IF(Sheet1!F372&lt;&gt;"",Sheet1!F372,"")</f>
        <v/>
      </c>
      <c r="G352" s="7" t="str">
        <f>IF(Sheet1!G372&lt;&gt;"",Sheet1!G372,"")</f>
        <v/>
      </c>
      <c r="H352" s="7" t="str">
        <f>IF(Sheet1!H372&lt;&gt;"",Sheet1!H372,"")</f>
        <v/>
      </c>
      <c r="I352" s="7" t="str">
        <f>IF(Sheet1!I372&lt;&gt;"",Sheet1!I372,"")</f>
        <v/>
      </c>
      <c r="J352" s="7" t="str">
        <f>IF(Sheet1!J372&lt;&gt;"",Sheet1!J372,"")</f>
        <v/>
      </c>
      <c r="K352" s="7" t="str">
        <f>IF(Sheet1!K372&lt;&gt;"",Sheet1!K372,"")</f>
        <v/>
      </c>
      <c r="L352" s="7" t="str">
        <f>IF(Sheet1!L472&lt;&gt;"",Sheet1!L372,"")</f>
        <v/>
      </c>
    </row>
    <row r="353" spans="1:12" x14ac:dyDescent="0.35">
      <c r="A353" s="72" t="str">
        <f>IF(Sheet1!A373&lt;&gt;"",Sheet1!A373,"")</f>
        <v/>
      </c>
      <c r="B353" s="7" t="str">
        <f>IF(Sheet1!B373&lt;&gt;"",Sheet1!B373,"")</f>
        <v/>
      </c>
      <c r="C353" s="7" t="str">
        <f>IF(Sheet1!C373&lt;&gt;"",Sheet1!C373,"")</f>
        <v/>
      </c>
      <c r="D353" s="7" t="str">
        <f>IF(Sheet1!D373&lt;&gt;"",Sheet1!D373,"")</f>
        <v/>
      </c>
      <c r="E353" s="7" t="b">
        <f>IF(Sheet1!E373=1,"N",IF(ISNUMBER(B373),"Y"))</f>
        <v>0</v>
      </c>
      <c r="F353" s="7" t="str">
        <f>IF(Sheet1!F373&lt;&gt;"",Sheet1!F373,"")</f>
        <v/>
      </c>
      <c r="G353" s="7" t="str">
        <f>IF(Sheet1!G373&lt;&gt;"",Sheet1!G373,"")</f>
        <v/>
      </c>
      <c r="H353" s="7" t="str">
        <f>IF(Sheet1!H373&lt;&gt;"",Sheet1!H373,"")</f>
        <v/>
      </c>
      <c r="I353" s="7" t="str">
        <f>IF(Sheet1!I373&lt;&gt;"",Sheet1!I373,"")</f>
        <v/>
      </c>
      <c r="J353" s="7" t="str">
        <f>IF(Sheet1!J373&lt;&gt;"",Sheet1!J373,"")</f>
        <v/>
      </c>
      <c r="K353" s="7" t="str">
        <f>IF(Sheet1!K373&lt;&gt;"",Sheet1!K373,"")</f>
        <v/>
      </c>
      <c r="L353" s="7" t="str">
        <f>IF(Sheet1!L473&lt;&gt;"",Sheet1!L373,"")</f>
        <v/>
      </c>
    </row>
    <row r="354" spans="1:12" x14ac:dyDescent="0.35">
      <c r="A354" s="72" t="str">
        <f>IF(Sheet1!A374&lt;&gt;"",Sheet1!A374,"")</f>
        <v/>
      </c>
      <c r="B354" s="7" t="str">
        <f>IF(Sheet1!B374&lt;&gt;"",Sheet1!B374,"")</f>
        <v/>
      </c>
      <c r="C354" s="7" t="str">
        <f>IF(Sheet1!C374&lt;&gt;"",Sheet1!C374,"")</f>
        <v/>
      </c>
      <c r="D354" s="7" t="str">
        <f>IF(Sheet1!D374&lt;&gt;"",Sheet1!D374,"")</f>
        <v/>
      </c>
      <c r="E354" s="7" t="b">
        <f>IF(Sheet1!E374=1,"N",IF(ISNUMBER(B374),"Y"))</f>
        <v>0</v>
      </c>
      <c r="F354" s="7" t="str">
        <f>IF(Sheet1!F374&lt;&gt;"",Sheet1!F374,"")</f>
        <v/>
      </c>
      <c r="G354" s="7" t="str">
        <f>IF(Sheet1!G374&lt;&gt;"",Sheet1!G374,"")</f>
        <v/>
      </c>
      <c r="H354" s="7" t="str">
        <f>IF(Sheet1!H374&lt;&gt;"",Sheet1!H374,"")</f>
        <v/>
      </c>
      <c r="I354" s="7" t="str">
        <f>IF(Sheet1!I374&lt;&gt;"",Sheet1!I374,"")</f>
        <v/>
      </c>
      <c r="J354" s="7" t="str">
        <f>IF(Sheet1!J374&lt;&gt;"",Sheet1!J374,"")</f>
        <v/>
      </c>
      <c r="K354" s="7" t="str">
        <f>IF(Sheet1!K374&lt;&gt;"",Sheet1!K374,"")</f>
        <v/>
      </c>
      <c r="L354" s="7" t="str">
        <f>IF(Sheet1!L474&lt;&gt;"",Sheet1!L374,"")</f>
        <v/>
      </c>
    </row>
    <row r="355" spans="1:12" x14ac:dyDescent="0.35">
      <c r="A355" s="72" t="str">
        <f>IF(Sheet1!A375&lt;&gt;"",Sheet1!A375,"")</f>
        <v/>
      </c>
      <c r="B355" s="7" t="str">
        <f>IF(Sheet1!B375&lt;&gt;"",Sheet1!B375,"")</f>
        <v/>
      </c>
      <c r="C355" s="7" t="str">
        <f>IF(Sheet1!C375&lt;&gt;"",Sheet1!C375,"")</f>
        <v/>
      </c>
      <c r="D355" s="7" t="str">
        <f>IF(Sheet1!D375&lt;&gt;"",Sheet1!D375,"")</f>
        <v/>
      </c>
      <c r="E355" s="7" t="b">
        <f>IF(Sheet1!E375=1,"N",IF(ISNUMBER(B375),"Y"))</f>
        <v>0</v>
      </c>
      <c r="F355" s="7" t="str">
        <f>IF(Sheet1!F375&lt;&gt;"",Sheet1!F375,"")</f>
        <v/>
      </c>
      <c r="G355" s="7" t="str">
        <f>IF(Sheet1!G375&lt;&gt;"",Sheet1!G375,"")</f>
        <v/>
      </c>
      <c r="H355" s="7" t="str">
        <f>IF(Sheet1!H375&lt;&gt;"",Sheet1!H375,"")</f>
        <v/>
      </c>
      <c r="I355" s="7" t="str">
        <f>IF(Sheet1!I375&lt;&gt;"",Sheet1!I375,"")</f>
        <v/>
      </c>
      <c r="J355" s="7" t="str">
        <f>IF(Sheet1!J375&lt;&gt;"",Sheet1!J375,"")</f>
        <v/>
      </c>
      <c r="K355" s="7" t="str">
        <f>IF(Sheet1!K375&lt;&gt;"",Sheet1!K375,"")</f>
        <v/>
      </c>
      <c r="L355" s="7" t="str">
        <f>IF(Sheet1!L475&lt;&gt;"",Sheet1!L375,"")</f>
        <v/>
      </c>
    </row>
    <row r="356" spans="1:12" x14ac:dyDescent="0.35">
      <c r="A356" s="72" t="str">
        <f>IF(Sheet1!A376&lt;&gt;"",Sheet1!A376,"")</f>
        <v/>
      </c>
      <c r="B356" s="7" t="str">
        <f>IF(Sheet1!B376&lt;&gt;"",Sheet1!B376,"")</f>
        <v/>
      </c>
      <c r="C356" s="7" t="str">
        <f>IF(Sheet1!C376&lt;&gt;"",Sheet1!C376,"")</f>
        <v/>
      </c>
      <c r="D356" s="7" t="str">
        <f>IF(Sheet1!D376&lt;&gt;"",Sheet1!D376,"")</f>
        <v/>
      </c>
      <c r="E356" s="7" t="b">
        <f>IF(Sheet1!E376=1,"N",IF(ISNUMBER(B376),"Y"))</f>
        <v>0</v>
      </c>
      <c r="F356" s="7" t="str">
        <f>IF(Sheet1!F376&lt;&gt;"",Sheet1!F376,"")</f>
        <v/>
      </c>
      <c r="G356" s="7" t="str">
        <f>IF(Sheet1!G376&lt;&gt;"",Sheet1!G376,"")</f>
        <v/>
      </c>
      <c r="H356" s="7" t="str">
        <f>IF(Sheet1!H376&lt;&gt;"",Sheet1!H376,"")</f>
        <v/>
      </c>
      <c r="I356" s="7" t="str">
        <f>IF(Sheet1!I376&lt;&gt;"",Sheet1!I376,"")</f>
        <v/>
      </c>
      <c r="J356" s="7" t="str">
        <f>IF(Sheet1!J376&lt;&gt;"",Sheet1!J376,"")</f>
        <v/>
      </c>
      <c r="K356" s="7" t="str">
        <f>IF(Sheet1!K376&lt;&gt;"",Sheet1!K376,"")</f>
        <v/>
      </c>
      <c r="L356" s="7" t="str">
        <f>IF(Sheet1!L476&lt;&gt;"",Sheet1!L376,"")</f>
        <v/>
      </c>
    </row>
    <row r="357" spans="1:12" x14ac:dyDescent="0.35">
      <c r="A357" s="72" t="str">
        <f>IF(Sheet1!A377&lt;&gt;"",Sheet1!A377,"")</f>
        <v/>
      </c>
      <c r="B357" s="7" t="str">
        <f>IF(Sheet1!B377&lt;&gt;"",Sheet1!B377,"")</f>
        <v/>
      </c>
      <c r="C357" s="7" t="str">
        <f>IF(Sheet1!C377&lt;&gt;"",Sheet1!C377,"")</f>
        <v/>
      </c>
      <c r="D357" s="7" t="str">
        <f>IF(Sheet1!D377&lt;&gt;"",Sheet1!D377,"")</f>
        <v/>
      </c>
      <c r="E357" s="7" t="b">
        <f>IF(Sheet1!E377=1,"N",IF(ISNUMBER(B377),"Y"))</f>
        <v>0</v>
      </c>
      <c r="F357" s="7" t="str">
        <f>IF(Sheet1!F377&lt;&gt;"",Sheet1!F377,"")</f>
        <v/>
      </c>
      <c r="G357" s="7" t="str">
        <f>IF(Sheet1!G377&lt;&gt;"",Sheet1!G377,"")</f>
        <v/>
      </c>
      <c r="H357" s="7" t="str">
        <f>IF(Sheet1!H377&lt;&gt;"",Sheet1!H377,"")</f>
        <v/>
      </c>
      <c r="I357" s="7" t="str">
        <f>IF(Sheet1!I377&lt;&gt;"",Sheet1!I377,"")</f>
        <v/>
      </c>
      <c r="J357" s="7" t="str">
        <f>IF(Sheet1!J377&lt;&gt;"",Sheet1!J377,"")</f>
        <v/>
      </c>
      <c r="K357" s="7" t="str">
        <f>IF(Sheet1!K377&lt;&gt;"",Sheet1!K377,"")</f>
        <v/>
      </c>
      <c r="L357" s="7" t="str">
        <f>IF(Sheet1!L477&lt;&gt;"",Sheet1!L377,"")</f>
        <v/>
      </c>
    </row>
    <row r="358" spans="1:12" x14ac:dyDescent="0.35">
      <c r="A358" s="72" t="str">
        <f>IF(Sheet1!A378&lt;&gt;"",Sheet1!A378,"")</f>
        <v/>
      </c>
      <c r="B358" s="7" t="str">
        <f>IF(Sheet1!B378&lt;&gt;"",Sheet1!B378,"")</f>
        <v/>
      </c>
      <c r="C358" s="7" t="str">
        <f>IF(Sheet1!C378&lt;&gt;"",Sheet1!C378,"")</f>
        <v/>
      </c>
      <c r="D358" s="7" t="str">
        <f>IF(Sheet1!D378&lt;&gt;"",Sheet1!D378,"")</f>
        <v/>
      </c>
      <c r="E358" s="7" t="b">
        <f>IF(Sheet1!E378=1,"N",IF(ISNUMBER(B378),"Y"))</f>
        <v>0</v>
      </c>
      <c r="F358" s="7" t="str">
        <f>IF(Sheet1!F378&lt;&gt;"",Sheet1!F378,"")</f>
        <v/>
      </c>
      <c r="G358" s="7" t="str">
        <f>IF(Sheet1!G378&lt;&gt;"",Sheet1!G378,"")</f>
        <v/>
      </c>
      <c r="H358" s="7" t="str">
        <f>IF(Sheet1!H378&lt;&gt;"",Sheet1!H378,"")</f>
        <v/>
      </c>
      <c r="I358" s="7" t="str">
        <f>IF(Sheet1!I378&lt;&gt;"",Sheet1!I378,"")</f>
        <v/>
      </c>
      <c r="J358" s="7" t="str">
        <f>IF(Sheet1!J378&lt;&gt;"",Sheet1!J378,"")</f>
        <v/>
      </c>
      <c r="K358" s="7" t="str">
        <f>IF(Sheet1!K378&lt;&gt;"",Sheet1!K378,"")</f>
        <v/>
      </c>
      <c r="L358" s="7" t="str">
        <f>IF(Sheet1!L478&lt;&gt;"",Sheet1!L378,"")</f>
        <v/>
      </c>
    </row>
    <row r="359" spans="1:12" x14ac:dyDescent="0.35">
      <c r="A359" s="72" t="str">
        <f>IF(Sheet1!A379&lt;&gt;"",Sheet1!A379,"")</f>
        <v/>
      </c>
      <c r="B359" s="7" t="str">
        <f>IF(Sheet1!B379&lt;&gt;"",Sheet1!B379,"")</f>
        <v/>
      </c>
      <c r="C359" s="7" t="str">
        <f>IF(Sheet1!C379&lt;&gt;"",Sheet1!C379,"")</f>
        <v/>
      </c>
      <c r="D359" s="7" t="str">
        <f>IF(Sheet1!D379&lt;&gt;"",Sheet1!D379,"")</f>
        <v/>
      </c>
      <c r="E359" s="7" t="b">
        <f>IF(Sheet1!E379=1,"N",IF(ISNUMBER(B379),"Y"))</f>
        <v>0</v>
      </c>
      <c r="F359" s="7" t="str">
        <f>IF(Sheet1!F379&lt;&gt;"",Sheet1!F379,"")</f>
        <v/>
      </c>
      <c r="G359" s="7" t="str">
        <f>IF(Sheet1!G379&lt;&gt;"",Sheet1!G379,"")</f>
        <v/>
      </c>
      <c r="H359" s="7" t="str">
        <f>IF(Sheet1!H379&lt;&gt;"",Sheet1!H379,"")</f>
        <v/>
      </c>
      <c r="I359" s="7" t="str">
        <f>IF(Sheet1!I379&lt;&gt;"",Sheet1!I379,"")</f>
        <v/>
      </c>
      <c r="J359" s="7" t="str">
        <f>IF(Sheet1!J379&lt;&gt;"",Sheet1!J379,"")</f>
        <v/>
      </c>
      <c r="K359" s="7" t="str">
        <f>IF(Sheet1!K379&lt;&gt;"",Sheet1!K379,"")</f>
        <v/>
      </c>
      <c r="L359" s="7" t="str">
        <f>IF(Sheet1!L479&lt;&gt;"",Sheet1!L379,"")</f>
        <v/>
      </c>
    </row>
    <row r="360" spans="1:12" x14ac:dyDescent="0.35">
      <c r="A360" s="72" t="str">
        <f>IF(Sheet1!A380&lt;&gt;"",Sheet1!A380,"")</f>
        <v/>
      </c>
      <c r="B360" s="7" t="str">
        <f>IF(Sheet1!B380&lt;&gt;"",Sheet1!B380,"")</f>
        <v/>
      </c>
      <c r="C360" s="7" t="str">
        <f>IF(Sheet1!C380&lt;&gt;"",Sheet1!C380,"")</f>
        <v/>
      </c>
      <c r="D360" s="7" t="str">
        <f>IF(Sheet1!D380&lt;&gt;"",Sheet1!D380,"")</f>
        <v/>
      </c>
      <c r="E360" s="7" t="b">
        <f>IF(Sheet1!E380=1,"N",IF(ISNUMBER(B380),"Y"))</f>
        <v>0</v>
      </c>
      <c r="F360" s="7" t="str">
        <f>IF(Sheet1!F380&lt;&gt;"",Sheet1!F380,"")</f>
        <v/>
      </c>
      <c r="G360" s="7" t="str">
        <f>IF(Sheet1!G380&lt;&gt;"",Sheet1!G380,"")</f>
        <v/>
      </c>
      <c r="H360" s="7" t="str">
        <f>IF(Sheet1!H380&lt;&gt;"",Sheet1!H380,"")</f>
        <v/>
      </c>
      <c r="I360" s="7" t="str">
        <f>IF(Sheet1!I380&lt;&gt;"",Sheet1!I380,"")</f>
        <v/>
      </c>
      <c r="J360" s="7" t="str">
        <f>IF(Sheet1!J380&lt;&gt;"",Sheet1!J380,"")</f>
        <v/>
      </c>
      <c r="K360" s="7" t="str">
        <f>IF(Sheet1!K380&lt;&gt;"",Sheet1!K380,"")</f>
        <v/>
      </c>
      <c r="L360" s="7" t="str">
        <f>IF(Sheet1!L480&lt;&gt;"",Sheet1!L380,"")</f>
        <v/>
      </c>
    </row>
    <row r="361" spans="1:12" x14ac:dyDescent="0.35">
      <c r="A361" s="72" t="str">
        <f>IF(Sheet1!A381&lt;&gt;"",Sheet1!A381,"")</f>
        <v/>
      </c>
      <c r="B361" s="7" t="str">
        <f>IF(Sheet1!B381&lt;&gt;"",Sheet1!B381,"")</f>
        <v/>
      </c>
      <c r="C361" s="7" t="str">
        <f>IF(Sheet1!C381&lt;&gt;"",Sheet1!C381,"")</f>
        <v/>
      </c>
      <c r="D361" s="7" t="str">
        <f>IF(Sheet1!D381&lt;&gt;"",Sheet1!D381,"")</f>
        <v/>
      </c>
      <c r="E361" s="7" t="b">
        <f>IF(Sheet1!E381=1,"N",IF(ISNUMBER(B381),"Y"))</f>
        <v>0</v>
      </c>
      <c r="F361" s="7" t="str">
        <f>IF(Sheet1!F381&lt;&gt;"",Sheet1!F381,"")</f>
        <v/>
      </c>
      <c r="G361" s="7" t="str">
        <f>IF(Sheet1!G381&lt;&gt;"",Sheet1!G381,"")</f>
        <v/>
      </c>
      <c r="H361" s="7" t="str">
        <f>IF(Sheet1!H381&lt;&gt;"",Sheet1!H381,"")</f>
        <v/>
      </c>
      <c r="I361" s="7" t="str">
        <f>IF(Sheet1!I381&lt;&gt;"",Sheet1!I381,"")</f>
        <v/>
      </c>
      <c r="J361" s="7" t="str">
        <f>IF(Sheet1!J381&lt;&gt;"",Sheet1!J381,"")</f>
        <v/>
      </c>
      <c r="K361" s="7" t="str">
        <f>IF(Sheet1!K381&lt;&gt;"",Sheet1!K381,"")</f>
        <v/>
      </c>
      <c r="L361" s="7" t="str">
        <f>IF(Sheet1!L481&lt;&gt;"",Sheet1!L381,"")</f>
        <v/>
      </c>
    </row>
    <row r="362" spans="1:12" x14ac:dyDescent="0.35">
      <c r="A362" s="72" t="str">
        <f>IF(Sheet1!A382&lt;&gt;"",Sheet1!A382,"")</f>
        <v/>
      </c>
      <c r="B362" s="7" t="str">
        <f>IF(Sheet1!B382&lt;&gt;"",Sheet1!B382,"")</f>
        <v/>
      </c>
      <c r="C362" s="7" t="str">
        <f>IF(Sheet1!C382&lt;&gt;"",Sheet1!C382,"")</f>
        <v/>
      </c>
      <c r="D362" s="7" t="str">
        <f>IF(Sheet1!D382&lt;&gt;"",Sheet1!D382,"")</f>
        <v/>
      </c>
      <c r="E362" s="7" t="b">
        <f>IF(Sheet1!E382=1,"N",IF(ISNUMBER(B382),"Y"))</f>
        <v>0</v>
      </c>
      <c r="F362" s="7" t="str">
        <f>IF(Sheet1!F382&lt;&gt;"",Sheet1!F382,"")</f>
        <v/>
      </c>
      <c r="G362" s="7" t="str">
        <f>IF(Sheet1!G382&lt;&gt;"",Sheet1!G382,"")</f>
        <v/>
      </c>
      <c r="H362" s="7" t="str">
        <f>IF(Sheet1!H382&lt;&gt;"",Sheet1!H382,"")</f>
        <v/>
      </c>
      <c r="I362" s="7" t="str">
        <f>IF(Sheet1!I382&lt;&gt;"",Sheet1!I382,"")</f>
        <v/>
      </c>
      <c r="J362" s="7" t="str">
        <f>IF(Sheet1!J382&lt;&gt;"",Sheet1!J382,"")</f>
        <v/>
      </c>
      <c r="K362" s="7" t="str">
        <f>IF(Sheet1!K382&lt;&gt;"",Sheet1!K382,"")</f>
        <v/>
      </c>
      <c r="L362" s="7" t="str">
        <f>IF(Sheet1!L482&lt;&gt;"",Sheet1!L382,"")</f>
        <v/>
      </c>
    </row>
    <row r="363" spans="1:12" x14ac:dyDescent="0.35">
      <c r="A363" s="72" t="str">
        <f>IF(Sheet1!A383&lt;&gt;"",Sheet1!A383,"")</f>
        <v/>
      </c>
      <c r="B363" s="7" t="str">
        <f>IF(Sheet1!B383&lt;&gt;"",Sheet1!B383,"")</f>
        <v/>
      </c>
      <c r="C363" s="7" t="str">
        <f>IF(Sheet1!C383&lt;&gt;"",Sheet1!C383,"")</f>
        <v/>
      </c>
      <c r="D363" s="7" t="str">
        <f>IF(Sheet1!D383&lt;&gt;"",Sheet1!D383,"")</f>
        <v/>
      </c>
      <c r="E363" s="7" t="b">
        <f>IF(Sheet1!E383=1,"N",IF(ISNUMBER(B383),"Y"))</f>
        <v>0</v>
      </c>
      <c r="F363" s="7" t="str">
        <f>IF(Sheet1!F383&lt;&gt;"",Sheet1!F383,"")</f>
        <v/>
      </c>
      <c r="G363" s="7" t="str">
        <f>IF(Sheet1!G383&lt;&gt;"",Sheet1!G383,"")</f>
        <v/>
      </c>
      <c r="H363" s="7" t="str">
        <f>IF(Sheet1!H383&lt;&gt;"",Sheet1!H383,"")</f>
        <v/>
      </c>
      <c r="I363" s="7" t="str">
        <f>IF(Sheet1!I383&lt;&gt;"",Sheet1!I383,"")</f>
        <v/>
      </c>
      <c r="J363" s="7" t="str">
        <f>IF(Sheet1!J383&lt;&gt;"",Sheet1!J383,"")</f>
        <v/>
      </c>
      <c r="K363" s="7" t="str">
        <f>IF(Sheet1!K383&lt;&gt;"",Sheet1!K383,"")</f>
        <v/>
      </c>
      <c r="L363" s="7" t="str">
        <f>IF(Sheet1!L483&lt;&gt;"",Sheet1!L383,"")</f>
        <v/>
      </c>
    </row>
    <row r="364" spans="1:12" x14ac:dyDescent="0.35">
      <c r="A364" s="72" t="str">
        <f>IF(Sheet1!A384&lt;&gt;"",Sheet1!A384,"")</f>
        <v/>
      </c>
      <c r="B364" s="7" t="str">
        <f>IF(Sheet1!B384&lt;&gt;"",Sheet1!B384,"")</f>
        <v/>
      </c>
      <c r="C364" s="7" t="str">
        <f>IF(Sheet1!C384&lt;&gt;"",Sheet1!C384,"")</f>
        <v/>
      </c>
      <c r="D364" s="7" t="str">
        <f>IF(Sheet1!D384&lt;&gt;"",Sheet1!D384,"")</f>
        <v/>
      </c>
      <c r="E364" s="7" t="b">
        <f>IF(Sheet1!E384=1,"N",IF(ISNUMBER(B384),"Y"))</f>
        <v>0</v>
      </c>
      <c r="F364" s="7" t="str">
        <f>IF(Sheet1!F384&lt;&gt;"",Sheet1!F384,"")</f>
        <v/>
      </c>
      <c r="G364" s="7" t="str">
        <f>IF(Sheet1!G384&lt;&gt;"",Sheet1!G384,"")</f>
        <v/>
      </c>
      <c r="H364" s="7" t="str">
        <f>IF(Sheet1!H384&lt;&gt;"",Sheet1!H384,"")</f>
        <v/>
      </c>
      <c r="I364" s="7" t="str">
        <f>IF(Sheet1!I384&lt;&gt;"",Sheet1!I384,"")</f>
        <v/>
      </c>
      <c r="J364" s="7" t="str">
        <f>IF(Sheet1!J384&lt;&gt;"",Sheet1!J384,"")</f>
        <v/>
      </c>
      <c r="K364" s="7" t="str">
        <f>IF(Sheet1!K384&lt;&gt;"",Sheet1!K384,"")</f>
        <v/>
      </c>
      <c r="L364" s="7" t="str">
        <f>IF(Sheet1!L484&lt;&gt;"",Sheet1!L384,"")</f>
        <v/>
      </c>
    </row>
    <row r="365" spans="1:12" x14ac:dyDescent="0.35">
      <c r="A365" s="72" t="str">
        <f>IF(Sheet1!A385&lt;&gt;"",Sheet1!A385,"")</f>
        <v/>
      </c>
      <c r="B365" s="7" t="str">
        <f>IF(Sheet1!B385&lt;&gt;"",Sheet1!B385,"")</f>
        <v/>
      </c>
      <c r="C365" s="7" t="str">
        <f>IF(Sheet1!C385&lt;&gt;"",Sheet1!C385,"")</f>
        <v/>
      </c>
      <c r="D365" s="7" t="str">
        <f>IF(Sheet1!D385&lt;&gt;"",Sheet1!D385,"")</f>
        <v/>
      </c>
      <c r="E365" s="7" t="b">
        <f>IF(Sheet1!E385=1,"N",IF(ISNUMBER(B385),"Y"))</f>
        <v>0</v>
      </c>
      <c r="F365" s="7" t="str">
        <f>IF(Sheet1!F385&lt;&gt;"",Sheet1!F385,"")</f>
        <v/>
      </c>
      <c r="G365" s="7" t="str">
        <f>IF(Sheet1!G385&lt;&gt;"",Sheet1!G385,"")</f>
        <v/>
      </c>
      <c r="H365" s="7" t="str">
        <f>IF(Sheet1!H385&lt;&gt;"",Sheet1!H385,"")</f>
        <v/>
      </c>
      <c r="I365" s="7" t="str">
        <f>IF(Sheet1!I385&lt;&gt;"",Sheet1!I385,"")</f>
        <v/>
      </c>
      <c r="J365" s="7" t="str">
        <f>IF(Sheet1!J385&lt;&gt;"",Sheet1!J385,"")</f>
        <v/>
      </c>
      <c r="K365" s="7" t="str">
        <f>IF(Sheet1!K385&lt;&gt;"",Sheet1!K385,"")</f>
        <v/>
      </c>
      <c r="L365" s="7" t="str">
        <f>IF(Sheet1!L485&lt;&gt;"",Sheet1!L385,"")</f>
        <v/>
      </c>
    </row>
    <row r="366" spans="1:12" x14ac:dyDescent="0.35">
      <c r="A366" s="72" t="str">
        <f>IF(Sheet1!A386&lt;&gt;"",Sheet1!A386,"")</f>
        <v/>
      </c>
      <c r="B366" s="7" t="str">
        <f>IF(Sheet1!B386&lt;&gt;"",Sheet1!B386,"")</f>
        <v/>
      </c>
      <c r="C366" s="7" t="str">
        <f>IF(Sheet1!C386&lt;&gt;"",Sheet1!C386,"")</f>
        <v/>
      </c>
      <c r="D366" s="7" t="str">
        <f>IF(Sheet1!D386&lt;&gt;"",Sheet1!D386,"")</f>
        <v/>
      </c>
      <c r="E366" s="7" t="b">
        <f>IF(Sheet1!E386=1,"N",IF(ISNUMBER(B386),"Y"))</f>
        <v>0</v>
      </c>
      <c r="F366" s="7" t="str">
        <f>IF(Sheet1!F386&lt;&gt;"",Sheet1!F386,"")</f>
        <v/>
      </c>
      <c r="G366" s="7" t="str">
        <f>IF(Sheet1!G386&lt;&gt;"",Sheet1!G386,"")</f>
        <v/>
      </c>
      <c r="H366" s="7" t="str">
        <f>IF(Sheet1!H386&lt;&gt;"",Sheet1!H386,"")</f>
        <v/>
      </c>
      <c r="I366" s="7" t="str">
        <f>IF(Sheet1!I386&lt;&gt;"",Sheet1!I386,"")</f>
        <v/>
      </c>
      <c r="J366" s="7" t="str">
        <f>IF(Sheet1!J386&lt;&gt;"",Sheet1!J386,"")</f>
        <v/>
      </c>
      <c r="K366" s="7" t="str">
        <f>IF(Sheet1!K386&lt;&gt;"",Sheet1!K386,"")</f>
        <v/>
      </c>
      <c r="L366" s="7" t="str">
        <f>IF(Sheet1!L486&lt;&gt;"",Sheet1!L386,"")</f>
        <v/>
      </c>
    </row>
    <row r="367" spans="1:12" x14ac:dyDescent="0.35">
      <c r="A367" s="72" t="str">
        <f>IF(Sheet1!A387&lt;&gt;"",Sheet1!A387,"")</f>
        <v/>
      </c>
      <c r="B367" s="7" t="str">
        <f>IF(Sheet1!B387&lt;&gt;"",Sheet1!B387,"")</f>
        <v/>
      </c>
      <c r="C367" s="7" t="str">
        <f>IF(Sheet1!C387&lt;&gt;"",Sheet1!C387,"")</f>
        <v/>
      </c>
      <c r="D367" s="7" t="str">
        <f>IF(Sheet1!D387&lt;&gt;"",Sheet1!D387,"")</f>
        <v/>
      </c>
      <c r="E367" s="7" t="b">
        <f>IF(Sheet1!E387=1,"N",IF(ISNUMBER(B387),"Y"))</f>
        <v>0</v>
      </c>
      <c r="F367" s="7" t="str">
        <f>IF(Sheet1!F387&lt;&gt;"",Sheet1!F387,"")</f>
        <v/>
      </c>
      <c r="G367" s="7" t="str">
        <f>IF(Sheet1!G387&lt;&gt;"",Sheet1!G387,"")</f>
        <v/>
      </c>
      <c r="H367" s="7" t="str">
        <f>IF(Sheet1!H387&lt;&gt;"",Sheet1!H387,"")</f>
        <v/>
      </c>
      <c r="I367" s="7" t="str">
        <f>IF(Sheet1!I387&lt;&gt;"",Sheet1!I387,"")</f>
        <v/>
      </c>
      <c r="J367" s="7" t="str">
        <f>IF(Sheet1!J387&lt;&gt;"",Sheet1!J387,"")</f>
        <v/>
      </c>
      <c r="K367" s="7" t="str">
        <f>IF(Sheet1!K387&lt;&gt;"",Sheet1!K387,"")</f>
        <v/>
      </c>
      <c r="L367" s="7" t="str">
        <f>IF(Sheet1!L487&lt;&gt;"",Sheet1!L387,"")</f>
        <v/>
      </c>
    </row>
    <row r="368" spans="1:12" x14ac:dyDescent="0.35">
      <c r="A368" s="72" t="str">
        <f>IF(Sheet1!A388&lt;&gt;"",Sheet1!A388,"")</f>
        <v/>
      </c>
      <c r="B368" s="7" t="str">
        <f>IF(Sheet1!B388&lt;&gt;"",Sheet1!B388,"")</f>
        <v/>
      </c>
      <c r="C368" s="7" t="str">
        <f>IF(Sheet1!C388&lt;&gt;"",Sheet1!C388,"")</f>
        <v/>
      </c>
      <c r="D368" s="7" t="str">
        <f>IF(Sheet1!D388&lt;&gt;"",Sheet1!D388,"")</f>
        <v/>
      </c>
      <c r="E368" s="7" t="b">
        <f>IF(Sheet1!E388=1,"N",IF(ISNUMBER(B388),"Y"))</f>
        <v>0</v>
      </c>
      <c r="F368" s="7" t="str">
        <f>IF(Sheet1!F388&lt;&gt;"",Sheet1!F388,"")</f>
        <v/>
      </c>
      <c r="G368" s="7" t="str">
        <f>IF(Sheet1!G388&lt;&gt;"",Sheet1!G388,"")</f>
        <v/>
      </c>
      <c r="H368" s="7" t="str">
        <f>IF(Sheet1!H388&lt;&gt;"",Sheet1!H388,"")</f>
        <v/>
      </c>
      <c r="I368" s="7" t="str">
        <f>IF(Sheet1!I388&lt;&gt;"",Sheet1!I388,"")</f>
        <v/>
      </c>
      <c r="J368" s="7" t="str">
        <f>IF(Sheet1!J388&lt;&gt;"",Sheet1!J388,"")</f>
        <v/>
      </c>
      <c r="K368" s="7" t="str">
        <f>IF(Sheet1!K388&lt;&gt;"",Sheet1!K388,"")</f>
        <v/>
      </c>
      <c r="L368" s="7" t="str">
        <f>IF(Sheet1!L488&lt;&gt;"",Sheet1!L388,"")</f>
        <v/>
      </c>
    </row>
    <row r="369" spans="1:12" x14ac:dyDescent="0.35">
      <c r="A369" s="72" t="str">
        <f>IF(Sheet1!A389&lt;&gt;"",Sheet1!A389,"")</f>
        <v/>
      </c>
      <c r="B369" s="7" t="str">
        <f>IF(Sheet1!B389&lt;&gt;"",Sheet1!B389,"")</f>
        <v/>
      </c>
      <c r="C369" s="7" t="str">
        <f>IF(Sheet1!C389&lt;&gt;"",Sheet1!C389,"")</f>
        <v/>
      </c>
      <c r="D369" s="7" t="str">
        <f>IF(Sheet1!D389&lt;&gt;"",Sheet1!D389,"")</f>
        <v/>
      </c>
      <c r="E369" s="7" t="b">
        <f>IF(Sheet1!E389=1,"N",IF(ISNUMBER(B389),"Y"))</f>
        <v>0</v>
      </c>
      <c r="F369" s="7" t="str">
        <f>IF(Sheet1!F389&lt;&gt;"",Sheet1!F389,"")</f>
        <v/>
      </c>
      <c r="G369" s="7" t="str">
        <f>IF(Sheet1!G389&lt;&gt;"",Sheet1!G389,"")</f>
        <v/>
      </c>
      <c r="H369" s="7" t="str">
        <f>IF(Sheet1!H389&lt;&gt;"",Sheet1!H389,"")</f>
        <v/>
      </c>
      <c r="I369" s="7" t="str">
        <f>IF(Sheet1!I389&lt;&gt;"",Sheet1!I389,"")</f>
        <v/>
      </c>
      <c r="J369" s="7" t="str">
        <f>IF(Sheet1!J389&lt;&gt;"",Sheet1!J389,"")</f>
        <v/>
      </c>
      <c r="K369" s="7" t="str">
        <f>IF(Sheet1!K389&lt;&gt;"",Sheet1!K389,"")</f>
        <v/>
      </c>
      <c r="L369" s="7" t="str">
        <f>IF(Sheet1!L489&lt;&gt;"",Sheet1!L389,"")</f>
        <v/>
      </c>
    </row>
    <row r="370" spans="1:12" x14ac:dyDescent="0.35">
      <c r="A370" s="72" t="str">
        <f>IF(Sheet1!A390&lt;&gt;"",Sheet1!A390,"")</f>
        <v/>
      </c>
      <c r="B370" s="7" t="str">
        <f>IF(Sheet1!B390&lt;&gt;"",Sheet1!B390,"")</f>
        <v/>
      </c>
      <c r="C370" s="7" t="str">
        <f>IF(Sheet1!C390&lt;&gt;"",Sheet1!C390,"")</f>
        <v/>
      </c>
      <c r="D370" s="7" t="str">
        <f>IF(Sheet1!D390&lt;&gt;"",Sheet1!D390,"")</f>
        <v/>
      </c>
      <c r="E370" s="7" t="b">
        <f>IF(Sheet1!E390=1,"N",IF(ISNUMBER(B390),"Y"))</f>
        <v>0</v>
      </c>
      <c r="F370" s="7" t="str">
        <f>IF(Sheet1!F390&lt;&gt;"",Sheet1!F390,"")</f>
        <v/>
      </c>
      <c r="G370" s="7" t="str">
        <f>IF(Sheet1!G390&lt;&gt;"",Sheet1!G390,"")</f>
        <v/>
      </c>
      <c r="H370" s="7" t="str">
        <f>IF(Sheet1!H390&lt;&gt;"",Sheet1!H390,"")</f>
        <v/>
      </c>
      <c r="I370" s="7" t="str">
        <f>IF(Sheet1!I390&lt;&gt;"",Sheet1!I390,"")</f>
        <v/>
      </c>
      <c r="J370" s="7" t="str">
        <f>IF(Sheet1!J390&lt;&gt;"",Sheet1!J390,"")</f>
        <v/>
      </c>
      <c r="K370" s="7" t="str">
        <f>IF(Sheet1!K390&lt;&gt;"",Sheet1!K390,"")</f>
        <v/>
      </c>
      <c r="L370" s="7" t="str">
        <f>IF(Sheet1!L490&lt;&gt;"",Sheet1!L390,"")</f>
        <v/>
      </c>
    </row>
    <row r="371" spans="1:12" x14ac:dyDescent="0.35">
      <c r="A371" s="72" t="str">
        <f>IF(Sheet1!A391&lt;&gt;"",Sheet1!A391,"")</f>
        <v/>
      </c>
      <c r="B371" s="7" t="str">
        <f>IF(Sheet1!B391&lt;&gt;"",Sheet1!B391,"")</f>
        <v/>
      </c>
      <c r="C371" s="7" t="str">
        <f>IF(Sheet1!C391&lt;&gt;"",Sheet1!C391,"")</f>
        <v/>
      </c>
      <c r="D371" s="7" t="str">
        <f>IF(Sheet1!D391&lt;&gt;"",Sheet1!D391,"")</f>
        <v/>
      </c>
      <c r="E371" s="7" t="b">
        <f>IF(Sheet1!E391=1,"N",IF(ISNUMBER(B391),"Y"))</f>
        <v>0</v>
      </c>
      <c r="F371" s="7" t="str">
        <f>IF(Sheet1!F391&lt;&gt;"",Sheet1!F391,"")</f>
        <v/>
      </c>
      <c r="G371" s="7" t="str">
        <f>IF(Sheet1!G391&lt;&gt;"",Sheet1!G391,"")</f>
        <v/>
      </c>
      <c r="H371" s="7" t="str">
        <f>IF(Sheet1!H391&lt;&gt;"",Sheet1!H391,"")</f>
        <v/>
      </c>
      <c r="I371" s="7" t="str">
        <f>IF(Sheet1!I391&lt;&gt;"",Sheet1!I391,"")</f>
        <v/>
      </c>
      <c r="J371" s="7" t="str">
        <f>IF(Sheet1!J391&lt;&gt;"",Sheet1!J391,"")</f>
        <v/>
      </c>
      <c r="K371" s="7" t="str">
        <f>IF(Sheet1!K391&lt;&gt;"",Sheet1!K391,"")</f>
        <v/>
      </c>
      <c r="L371" s="7" t="str">
        <f>IF(Sheet1!L491&lt;&gt;"",Sheet1!L391,"")</f>
        <v/>
      </c>
    </row>
    <row r="372" spans="1:12" x14ac:dyDescent="0.35">
      <c r="A372" s="72" t="str">
        <f>IF(Sheet1!A392&lt;&gt;"",Sheet1!A392,"")</f>
        <v/>
      </c>
      <c r="B372" s="7" t="str">
        <f>IF(Sheet1!B392&lt;&gt;"",Sheet1!B392,"")</f>
        <v/>
      </c>
      <c r="C372" s="7" t="str">
        <f>IF(Sheet1!C392&lt;&gt;"",Sheet1!C392,"")</f>
        <v/>
      </c>
      <c r="D372" s="7" t="str">
        <f>IF(Sheet1!D392&lt;&gt;"",Sheet1!D392,"")</f>
        <v/>
      </c>
      <c r="E372" s="7" t="b">
        <f>IF(Sheet1!E392=1,"N",IF(ISNUMBER(B392),"Y"))</f>
        <v>0</v>
      </c>
      <c r="F372" s="7" t="str">
        <f>IF(Sheet1!F392&lt;&gt;"",Sheet1!F392,"")</f>
        <v/>
      </c>
      <c r="G372" s="7" t="str">
        <f>IF(Sheet1!G392&lt;&gt;"",Sheet1!G392,"")</f>
        <v/>
      </c>
      <c r="H372" s="7" t="str">
        <f>IF(Sheet1!H392&lt;&gt;"",Sheet1!H392,"")</f>
        <v/>
      </c>
      <c r="I372" s="7" t="str">
        <f>IF(Sheet1!I392&lt;&gt;"",Sheet1!I392,"")</f>
        <v/>
      </c>
      <c r="J372" s="7" t="str">
        <f>IF(Sheet1!J392&lt;&gt;"",Sheet1!J392,"")</f>
        <v/>
      </c>
      <c r="K372" s="7" t="str">
        <f>IF(Sheet1!K392&lt;&gt;"",Sheet1!K392,"")</f>
        <v/>
      </c>
      <c r="L372" s="7" t="str">
        <f>IF(Sheet1!L492&lt;&gt;"",Sheet1!L392,"")</f>
        <v/>
      </c>
    </row>
    <row r="373" spans="1:12" x14ac:dyDescent="0.35">
      <c r="A373" s="72" t="str">
        <f>IF(Sheet1!A393&lt;&gt;"",Sheet1!A393,"")</f>
        <v/>
      </c>
      <c r="B373" s="7" t="str">
        <f>IF(Sheet1!B393&lt;&gt;"",Sheet1!B393,"")</f>
        <v/>
      </c>
      <c r="C373" s="7" t="str">
        <f>IF(Sheet1!C393&lt;&gt;"",Sheet1!C393,"")</f>
        <v/>
      </c>
      <c r="D373" s="7" t="str">
        <f>IF(Sheet1!D393&lt;&gt;"",Sheet1!D393,"")</f>
        <v/>
      </c>
      <c r="E373" s="7" t="b">
        <f>IF(Sheet1!E393=1,"N",IF(ISNUMBER(B393),"Y"))</f>
        <v>0</v>
      </c>
      <c r="F373" s="7" t="str">
        <f>IF(Sheet1!F393&lt;&gt;"",Sheet1!F393,"")</f>
        <v/>
      </c>
      <c r="G373" s="7" t="str">
        <f>IF(Sheet1!G393&lt;&gt;"",Sheet1!G393,"")</f>
        <v/>
      </c>
      <c r="H373" s="7" t="str">
        <f>IF(Sheet1!H393&lt;&gt;"",Sheet1!H393,"")</f>
        <v/>
      </c>
      <c r="I373" s="7" t="str">
        <f>IF(Sheet1!I393&lt;&gt;"",Sheet1!I393,"")</f>
        <v/>
      </c>
      <c r="J373" s="7" t="str">
        <f>IF(Sheet1!J393&lt;&gt;"",Sheet1!J393,"")</f>
        <v/>
      </c>
      <c r="K373" s="7" t="str">
        <f>IF(Sheet1!K393&lt;&gt;"",Sheet1!K393,"")</f>
        <v/>
      </c>
      <c r="L373" s="7" t="str">
        <f>IF(Sheet1!L493&lt;&gt;"",Sheet1!L393,"")</f>
        <v/>
      </c>
    </row>
    <row r="374" spans="1:12" x14ac:dyDescent="0.35">
      <c r="A374" s="72" t="str">
        <f>IF(Sheet1!A394&lt;&gt;"",Sheet1!A394,"")</f>
        <v/>
      </c>
      <c r="B374" s="7" t="str">
        <f>IF(Sheet1!B394&lt;&gt;"",Sheet1!B394,"")</f>
        <v/>
      </c>
      <c r="C374" s="7" t="str">
        <f>IF(Sheet1!C394&lt;&gt;"",Sheet1!C394,"")</f>
        <v/>
      </c>
      <c r="D374" s="7" t="str">
        <f>IF(Sheet1!D394&lt;&gt;"",Sheet1!D394,"")</f>
        <v/>
      </c>
      <c r="E374" s="7" t="b">
        <f>IF(Sheet1!E394=1,"N",IF(ISNUMBER(B394),"Y"))</f>
        <v>0</v>
      </c>
      <c r="F374" s="7" t="str">
        <f>IF(Sheet1!F394&lt;&gt;"",Sheet1!F394,"")</f>
        <v/>
      </c>
      <c r="G374" s="7" t="str">
        <f>IF(Sheet1!G394&lt;&gt;"",Sheet1!G394,"")</f>
        <v/>
      </c>
      <c r="H374" s="7" t="str">
        <f>IF(Sheet1!H394&lt;&gt;"",Sheet1!H394,"")</f>
        <v/>
      </c>
      <c r="I374" s="7" t="str">
        <f>IF(Sheet1!I394&lt;&gt;"",Sheet1!I394,"")</f>
        <v/>
      </c>
      <c r="J374" s="7" t="str">
        <f>IF(Sheet1!J394&lt;&gt;"",Sheet1!J394,"")</f>
        <v/>
      </c>
      <c r="K374" s="7" t="str">
        <f>IF(Sheet1!K394&lt;&gt;"",Sheet1!K394,"")</f>
        <v/>
      </c>
      <c r="L374" s="7" t="str">
        <f>IF(Sheet1!L494&lt;&gt;"",Sheet1!L394,"")</f>
        <v/>
      </c>
    </row>
    <row r="375" spans="1:12" x14ac:dyDescent="0.35">
      <c r="A375" s="72" t="str">
        <f>IF(Sheet1!A395&lt;&gt;"",Sheet1!A395,"")</f>
        <v/>
      </c>
      <c r="B375" s="7" t="str">
        <f>IF(Sheet1!B395&lt;&gt;"",Sheet1!B395,"")</f>
        <v/>
      </c>
      <c r="C375" s="7" t="str">
        <f>IF(Sheet1!C395&lt;&gt;"",Sheet1!C395,"")</f>
        <v/>
      </c>
      <c r="D375" s="7" t="str">
        <f>IF(Sheet1!D395&lt;&gt;"",Sheet1!D395,"")</f>
        <v/>
      </c>
      <c r="E375" s="7" t="b">
        <f>IF(Sheet1!E395=1,"N",IF(ISNUMBER(B395),"Y"))</f>
        <v>0</v>
      </c>
      <c r="F375" s="7" t="str">
        <f>IF(Sheet1!F395&lt;&gt;"",Sheet1!F395,"")</f>
        <v/>
      </c>
      <c r="G375" s="7" t="str">
        <f>IF(Sheet1!G395&lt;&gt;"",Sheet1!G395,"")</f>
        <v/>
      </c>
      <c r="H375" s="7" t="str">
        <f>IF(Sheet1!H395&lt;&gt;"",Sheet1!H395,"")</f>
        <v/>
      </c>
      <c r="I375" s="7" t="str">
        <f>IF(Sheet1!I395&lt;&gt;"",Sheet1!I395,"")</f>
        <v/>
      </c>
      <c r="J375" s="7" t="str">
        <f>IF(Sheet1!J395&lt;&gt;"",Sheet1!J395,"")</f>
        <v/>
      </c>
      <c r="K375" s="7" t="str">
        <f>IF(Sheet1!K395&lt;&gt;"",Sheet1!K395,"")</f>
        <v/>
      </c>
      <c r="L375" s="7" t="str">
        <f>IF(Sheet1!L495&lt;&gt;"",Sheet1!L395,"")</f>
        <v/>
      </c>
    </row>
    <row r="376" spans="1:12" x14ac:dyDescent="0.35">
      <c r="A376" s="72" t="str">
        <f>IF(Sheet1!A396&lt;&gt;"",Sheet1!A396,"")</f>
        <v/>
      </c>
      <c r="B376" s="7" t="str">
        <f>IF(Sheet1!B396&lt;&gt;"",Sheet1!B396,"")</f>
        <v/>
      </c>
      <c r="C376" s="7" t="str">
        <f>IF(Sheet1!C396&lt;&gt;"",Sheet1!C396,"")</f>
        <v/>
      </c>
      <c r="D376" s="7" t="str">
        <f>IF(Sheet1!D396&lt;&gt;"",Sheet1!D396,"")</f>
        <v/>
      </c>
      <c r="E376" s="7" t="b">
        <f>IF(Sheet1!E396=1,"N",IF(ISNUMBER(B396),"Y"))</f>
        <v>0</v>
      </c>
      <c r="F376" s="7" t="str">
        <f>IF(Sheet1!F396&lt;&gt;"",Sheet1!F396,"")</f>
        <v/>
      </c>
      <c r="G376" s="7" t="str">
        <f>IF(Sheet1!G396&lt;&gt;"",Sheet1!G396,"")</f>
        <v/>
      </c>
      <c r="H376" s="7" t="str">
        <f>IF(Sheet1!H396&lt;&gt;"",Sheet1!H396,"")</f>
        <v/>
      </c>
      <c r="I376" s="7" t="str">
        <f>IF(Sheet1!I396&lt;&gt;"",Sheet1!I396,"")</f>
        <v/>
      </c>
      <c r="J376" s="7" t="str">
        <f>IF(Sheet1!J396&lt;&gt;"",Sheet1!J396,"")</f>
        <v/>
      </c>
      <c r="K376" s="7" t="str">
        <f>IF(Sheet1!K396&lt;&gt;"",Sheet1!K396,"")</f>
        <v/>
      </c>
      <c r="L376" s="7" t="str">
        <f>IF(Sheet1!L496&lt;&gt;"",Sheet1!L396,"")</f>
        <v/>
      </c>
    </row>
    <row r="377" spans="1:12" x14ac:dyDescent="0.35">
      <c r="A377" s="72" t="str">
        <f>IF(Sheet1!A397&lt;&gt;"",Sheet1!A397,"")</f>
        <v/>
      </c>
      <c r="B377" s="7" t="str">
        <f>IF(Sheet1!B397&lt;&gt;"",Sheet1!B397,"")</f>
        <v/>
      </c>
      <c r="C377" s="7" t="str">
        <f>IF(Sheet1!C397&lt;&gt;"",Sheet1!C397,"")</f>
        <v/>
      </c>
      <c r="D377" s="7" t="str">
        <f>IF(Sheet1!D397&lt;&gt;"",Sheet1!D397,"")</f>
        <v/>
      </c>
      <c r="E377" s="7" t="b">
        <f>IF(Sheet1!E397=1,"N",IF(ISNUMBER(B397),"Y"))</f>
        <v>0</v>
      </c>
      <c r="F377" s="7" t="str">
        <f>IF(Sheet1!F397&lt;&gt;"",Sheet1!F397,"")</f>
        <v/>
      </c>
      <c r="G377" s="7" t="str">
        <f>IF(Sheet1!G397&lt;&gt;"",Sheet1!G397,"")</f>
        <v/>
      </c>
      <c r="H377" s="7" t="str">
        <f>IF(Sheet1!H397&lt;&gt;"",Sheet1!H397,"")</f>
        <v/>
      </c>
      <c r="I377" s="7" t="str">
        <f>IF(Sheet1!I397&lt;&gt;"",Sheet1!I397,"")</f>
        <v/>
      </c>
      <c r="J377" s="7" t="str">
        <f>IF(Sheet1!J397&lt;&gt;"",Sheet1!J397,"")</f>
        <v/>
      </c>
      <c r="K377" s="7" t="str">
        <f>IF(Sheet1!K397&lt;&gt;"",Sheet1!K397,"")</f>
        <v/>
      </c>
      <c r="L377" s="7" t="str">
        <f>IF(Sheet1!L497&lt;&gt;"",Sheet1!L397,"")</f>
        <v/>
      </c>
    </row>
    <row r="378" spans="1:12" x14ac:dyDescent="0.35">
      <c r="A378" s="72" t="str">
        <f>IF(Sheet1!A398&lt;&gt;"",Sheet1!A398,"")</f>
        <v/>
      </c>
      <c r="B378" s="7" t="str">
        <f>IF(Sheet1!B398&lt;&gt;"",Sheet1!B398,"")</f>
        <v/>
      </c>
      <c r="C378" s="7" t="str">
        <f>IF(Sheet1!C398&lt;&gt;"",Sheet1!C398,"")</f>
        <v/>
      </c>
      <c r="D378" s="7" t="str">
        <f>IF(Sheet1!D398&lt;&gt;"",Sheet1!D398,"")</f>
        <v/>
      </c>
      <c r="E378" s="7" t="b">
        <f>IF(Sheet1!E398=1,"N",IF(ISNUMBER(B398),"Y"))</f>
        <v>0</v>
      </c>
      <c r="F378" s="7" t="str">
        <f>IF(Sheet1!F398&lt;&gt;"",Sheet1!F398,"")</f>
        <v/>
      </c>
      <c r="G378" s="7" t="str">
        <f>IF(Sheet1!G398&lt;&gt;"",Sheet1!G398,"")</f>
        <v/>
      </c>
      <c r="H378" s="7" t="str">
        <f>IF(Sheet1!H398&lt;&gt;"",Sheet1!H398,"")</f>
        <v/>
      </c>
      <c r="I378" s="7" t="str">
        <f>IF(Sheet1!I398&lt;&gt;"",Sheet1!I398,"")</f>
        <v/>
      </c>
      <c r="J378" s="7" t="str">
        <f>IF(Sheet1!J398&lt;&gt;"",Sheet1!J398,"")</f>
        <v/>
      </c>
      <c r="K378" s="7" t="str">
        <f>IF(Sheet1!K398&lt;&gt;"",Sheet1!K398,"")</f>
        <v/>
      </c>
      <c r="L378" s="7" t="str">
        <f>IF(Sheet1!L498&lt;&gt;"",Sheet1!L398,"")</f>
        <v/>
      </c>
    </row>
    <row r="379" spans="1:12" x14ac:dyDescent="0.35">
      <c r="A379" s="72" t="str">
        <f>IF(Sheet1!A399&lt;&gt;"",Sheet1!A399,"")</f>
        <v/>
      </c>
      <c r="B379" s="7" t="str">
        <f>IF(Sheet1!B399&lt;&gt;"",Sheet1!B399,"")</f>
        <v/>
      </c>
      <c r="C379" s="7" t="str">
        <f>IF(Sheet1!C399&lt;&gt;"",Sheet1!C399,"")</f>
        <v/>
      </c>
      <c r="D379" s="7" t="str">
        <f>IF(Sheet1!D399&lt;&gt;"",Sheet1!D399,"")</f>
        <v/>
      </c>
      <c r="E379" s="7" t="b">
        <f>IF(Sheet1!E399=1,"N",IF(ISNUMBER(B399),"Y"))</f>
        <v>0</v>
      </c>
      <c r="F379" s="7" t="str">
        <f>IF(Sheet1!F399&lt;&gt;"",Sheet1!F399,"")</f>
        <v/>
      </c>
      <c r="G379" s="7" t="str">
        <f>IF(Sheet1!G399&lt;&gt;"",Sheet1!G399,"")</f>
        <v/>
      </c>
      <c r="H379" s="7" t="str">
        <f>IF(Sheet1!H399&lt;&gt;"",Sheet1!H399,"")</f>
        <v/>
      </c>
      <c r="I379" s="7" t="str">
        <f>IF(Sheet1!I399&lt;&gt;"",Sheet1!I399,"")</f>
        <v/>
      </c>
      <c r="J379" s="7" t="str">
        <f>IF(Sheet1!J399&lt;&gt;"",Sheet1!J399,"")</f>
        <v/>
      </c>
      <c r="K379" s="7" t="str">
        <f>IF(Sheet1!K399&lt;&gt;"",Sheet1!K399,"")</f>
        <v/>
      </c>
      <c r="L379" s="7" t="str">
        <f>IF(Sheet1!L499&lt;&gt;"",Sheet1!L399,"")</f>
        <v/>
      </c>
    </row>
    <row r="380" spans="1:12" x14ac:dyDescent="0.35">
      <c r="A380" s="72" t="str">
        <f>IF(Sheet1!A400&lt;&gt;"",Sheet1!A400,"")</f>
        <v/>
      </c>
      <c r="B380" s="7" t="str">
        <f>IF(Sheet1!B400&lt;&gt;"",Sheet1!B400,"")</f>
        <v/>
      </c>
      <c r="C380" s="7" t="str">
        <f>IF(Sheet1!C400&lt;&gt;"",Sheet1!C400,"")</f>
        <v/>
      </c>
      <c r="D380" s="7" t="str">
        <f>IF(Sheet1!D400&lt;&gt;"",Sheet1!D400,"")</f>
        <v/>
      </c>
      <c r="E380" s="7" t="b">
        <f>IF(Sheet1!E400=1,"N",IF(ISNUMBER(B400),"Y"))</f>
        <v>0</v>
      </c>
      <c r="F380" s="7" t="str">
        <f>IF(Sheet1!F400&lt;&gt;"",Sheet1!F400,"")</f>
        <v/>
      </c>
      <c r="G380" s="7" t="str">
        <f>IF(Sheet1!G400&lt;&gt;"",Sheet1!G400,"")</f>
        <v/>
      </c>
      <c r="H380" s="7" t="str">
        <f>IF(Sheet1!H400&lt;&gt;"",Sheet1!H400,"")</f>
        <v/>
      </c>
      <c r="I380" s="7" t="str">
        <f>IF(Sheet1!I400&lt;&gt;"",Sheet1!I400,"")</f>
        <v/>
      </c>
      <c r="J380" s="7" t="str">
        <f>IF(Sheet1!J400&lt;&gt;"",Sheet1!J400,"")</f>
        <v/>
      </c>
      <c r="K380" s="7" t="str">
        <f>IF(Sheet1!K400&lt;&gt;"",Sheet1!K400,"")</f>
        <v/>
      </c>
      <c r="L380" s="7" t="str">
        <f>IF(Sheet1!L500&lt;&gt;"",Sheet1!L400,"")</f>
        <v/>
      </c>
    </row>
    <row r="381" spans="1:12" x14ac:dyDescent="0.35">
      <c r="A381" s="72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</row>
    <row r="382" spans="1:12" x14ac:dyDescent="0.35">
      <c r="A382" s="72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</row>
  </sheetData>
  <sheetProtection password="D4FB" sheet="1"/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21F70-93D7-430D-AF40-BE810A85794B}">
  <sheetPr codeName="Foaie3"/>
  <dimension ref="A1:BK400"/>
  <sheetViews>
    <sheetView topLeftCell="BJ1" workbookViewId="0">
      <selection activeCell="BJ1" sqref="BJ1"/>
    </sheetView>
  </sheetViews>
  <sheetFormatPr defaultRowHeight="12.75" x14ac:dyDescent="0.35"/>
  <cols>
    <col min="1" max="2" width="8.9296875" hidden="1" customWidth="1"/>
    <col min="3" max="5" width="11.265625" style="84" hidden="1" customWidth="1"/>
    <col min="6" max="6" width="9.1328125" style="84" hidden="1" customWidth="1"/>
    <col min="7" max="12" width="9.1328125" style="85" hidden="1" customWidth="1"/>
    <col min="13" max="14" width="9.1328125" style="84" hidden="1" customWidth="1"/>
    <col min="15" max="15" width="9.1328125" style="85" hidden="1" customWidth="1"/>
    <col min="16" max="17" width="9.1328125" style="84" hidden="1" customWidth="1"/>
    <col min="18" max="22" width="9.1328125" style="85" hidden="1" customWidth="1"/>
    <col min="23" max="61" width="9.1328125" style="84" hidden="1" customWidth="1"/>
  </cols>
  <sheetData>
    <row r="1" spans="62:63" x14ac:dyDescent="0.35">
      <c r="BJ1" s="12"/>
    </row>
    <row r="2" spans="62:63" x14ac:dyDescent="0.35">
      <c r="BJ2" s="12" t="s">
        <v>23</v>
      </c>
    </row>
    <row r="3" spans="62:63" x14ac:dyDescent="0.35">
      <c r="BJ3" t="s">
        <v>21</v>
      </c>
    </row>
    <row r="4" spans="62:63" x14ac:dyDescent="0.35">
      <c r="BJ4" t="s">
        <v>22</v>
      </c>
    </row>
    <row r="6" spans="62:63" x14ac:dyDescent="0.35">
      <c r="BJ6" s="12" t="s">
        <v>24</v>
      </c>
    </row>
    <row r="7" spans="62:63" x14ac:dyDescent="0.35">
      <c r="BJ7" t="s">
        <v>20</v>
      </c>
    </row>
    <row r="8" spans="62:63" x14ac:dyDescent="0.35">
      <c r="BJ8" s="11" t="s">
        <v>27</v>
      </c>
    </row>
    <row r="10" spans="62:63" x14ac:dyDescent="0.35">
      <c r="BJ10" s="11" t="s">
        <v>26</v>
      </c>
    </row>
    <row r="11" spans="62:63" x14ac:dyDescent="0.35">
      <c r="BJ11" s="11" t="s">
        <v>25</v>
      </c>
    </row>
    <row r="13" spans="62:63" ht="13.15" x14ac:dyDescent="0.4">
      <c r="BJ13" s="10" t="s">
        <v>10</v>
      </c>
    </row>
    <row r="14" spans="62:63" ht="13.15" x14ac:dyDescent="0.4">
      <c r="BJ14" s="2" t="s">
        <v>11</v>
      </c>
      <c r="BK14" s="2"/>
    </row>
    <row r="15" spans="62:63" x14ac:dyDescent="0.35">
      <c r="BJ15" t="str">
        <f>CONCATENATE(Sheet1!$D$405)</f>
        <v>0</v>
      </c>
    </row>
    <row r="17" spans="3:62" ht="13.5" thickBot="1" x14ac:dyDescent="0.45">
      <c r="BJ17" s="2" t="s">
        <v>12</v>
      </c>
    </row>
    <row r="18" spans="3:62" ht="13.15" x14ac:dyDescent="0.4">
      <c r="C18" s="86"/>
      <c r="D18" s="86"/>
      <c r="E18" s="86"/>
      <c r="F18" s="87"/>
      <c r="G18" s="178">
        <v>0.4</v>
      </c>
      <c r="H18" s="179"/>
      <c r="I18" s="179"/>
      <c r="J18" s="179"/>
      <c r="K18" s="179"/>
      <c r="L18" s="179"/>
      <c r="M18" s="99"/>
      <c r="N18" s="93"/>
      <c r="O18" s="100"/>
      <c r="P18" s="88"/>
      <c r="Q18" s="178">
        <v>2</v>
      </c>
      <c r="R18" s="179"/>
      <c r="S18" s="179"/>
      <c r="T18" s="179"/>
      <c r="U18" s="179"/>
      <c r="V18" s="179"/>
      <c r="W18" s="93"/>
      <c r="X18" s="93"/>
      <c r="Y18" s="94"/>
      <c r="Z18" s="88"/>
      <c r="AA18" s="88"/>
      <c r="AB18" s="178" t="s">
        <v>40</v>
      </c>
      <c r="AC18" s="179"/>
      <c r="AD18" s="179"/>
      <c r="AE18" s="179"/>
      <c r="AF18" s="179"/>
      <c r="AG18" s="179"/>
      <c r="AH18" s="179"/>
      <c r="AI18" s="179"/>
      <c r="AJ18" s="180"/>
      <c r="AK18" s="88"/>
      <c r="AL18" s="178" t="s">
        <v>41</v>
      </c>
      <c r="AM18" s="179"/>
      <c r="AN18" s="179"/>
      <c r="AO18" s="179"/>
      <c r="AP18" s="179"/>
      <c r="AQ18" s="179"/>
      <c r="AR18" s="179"/>
      <c r="AS18" s="179"/>
      <c r="AT18" s="180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t="str">
        <f>CONCATENATE(Sheet1!$D$407)</f>
        <v>0</v>
      </c>
    </row>
    <row r="19" spans="3:62" ht="13.5" thickBot="1" x14ac:dyDescent="0.45">
      <c r="C19" s="86" t="s">
        <v>4</v>
      </c>
      <c r="D19" s="86"/>
      <c r="E19" s="86"/>
      <c r="F19" s="87"/>
      <c r="G19" s="95" t="s">
        <v>0</v>
      </c>
      <c r="H19" s="96" t="s">
        <v>1</v>
      </c>
      <c r="I19" s="96" t="s">
        <v>2</v>
      </c>
      <c r="J19" s="96" t="s">
        <v>3</v>
      </c>
      <c r="K19" s="96" t="s">
        <v>5</v>
      </c>
      <c r="L19" s="96" t="s">
        <v>6</v>
      </c>
      <c r="M19" s="96"/>
      <c r="N19" s="96"/>
      <c r="O19" s="97" t="s">
        <v>7</v>
      </c>
      <c r="P19" s="89"/>
      <c r="Q19" s="95" t="s">
        <v>8</v>
      </c>
      <c r="R19" s="96" t="s">
        <v>1</v>
      </c>
      <c r="S19" s="96" t="s">
        <v>2</v>
      </c>
      <c r="T19" s="96" t="s">
        <v>3</v>
      </c>
      <c r="U19" s="96" t="s">
        <v>5</v>
      </c>
      <c r="V19" s="96" t="s">
        <v>6</v>
      </c>
      <c r="W19" s="98"/>
      <c r="X19" s="98"/>
      <c r="Y19" s="97" t="s">
        <v>9</v>
      </c>
      <c r="Z19" s="89"/>
      <c r="AA19" s="89"/>
      <c r="AB19" s="95" t="s">
        <v>0</v>
      </c>
      <c r="AC19" s="96" t="s">
        <v>1</v>
      </c>
      <c r="AD19" s="96" t="s">
        <v>2</v>
      </c>
      <c r="AE19" s="96" t="s">
        <v>3</v>
      </c>
      <c r="AF19" s="96" t="s">
        <v>5</v>
      </c>
      <c r="AG19" s="96" t="s">
        <v>6</v>
      </c>
      <c r="AH19" s="96"/>
      <c r="AI19" s="96"/>
      <c r="AJ19" s="97" t="s">
        <v>38</v>
      </c>
      <c r="AK19" s="89"/>
      <c r="AL19" s="95" t="s">
        <v>8</v>
      </c>
      <c r="AM19" s="96" t="s">
        <v>1</v>
      </c>
      <c r="AN19" s="96" t="s">
        <v>2</v>
      </c>
      <c r="AO19" s="96" t="s">
        <v>3</v>
      </c>
      <c r="AP19" s="96" t="s">
        <v>5</v>
      </c>
      <c r="AQ19" s="96" t="s">
        <v>6</v>
      </c>
      <c r="AR19" s="98"/>
      <c r="AS19" s="98"/>
      <c r="AT19" s="97" t="s">
        <v>39</v>
      </c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2"/>
    </row>
    <row r="20" spans="3:62" ht="13.15" x14ac:dyDescent="0.4">
      <c r="C20" s="90">
        <f>SUM((Sheet1!C20*Sheet1!D20)/1000000)*Sheet1!B20</f>
        <v>0</v>
      </c>
      <c r="D20" s="90"/>
      <c r="E20" s="90"/>
      <c r="G20" s="85">
        <f>COUNTIF(Sheet1!$G20,"1")</f>
        <v>0</v>
      </c>
      <c r="H20" s="85">
        <f>COUNTIF(Sheet1!$H20,"1")</f>
        <v>0</v>
      </c>
      <c r="I20" s="85">
        <f>COUNTIF(Sheet1!$I20,"1")</f>
        <v>0</v>
      </c>
      <c r="J20" s="85">
        <f>COUNTIF(Sheet1!$J20,"1")</f>
        <v>0</v>
      </c>
      <c r="K20" s="85">
        <f>SUM(G20:H20)</f>
        <v>0</v>
      </c>
      <c r="L20" s="85">
        <f>SUM(I20:J20)</f>
        <v>0</v>
      </c>
      <c r="M20" s="91">
        <f>SUM(Sheet1!$C20)*(K20)</f>
        <v>0</v>
      </c>
      <c r="N20" s="91">
        <f>SUM(Sheet1!D20)*(L20)</f>
        <v>0</v>
      </c>
      <c r="O20" s="85">
        <f>SUM(M20:N20)*(Sheet1!$B20)/1000</f>
        <v>0</v>
      </c>
      <c r="P20" s="88"/>
      <c r="Q20" s="85">
        <f>COUNTIF(Sheet1!$G20,"2")</f>
        <v>0</v>
      </c>
      <c r="R20" s="85">
        <f>COUNTIF(Sheet1!$H20,"2")</f>
        <v>0</v>
      </c>
      <c r="S20" s="85">
        <f>COUNTIF(Sheet1!$I20,"2")</f>
        <v>0</v>
      </c>
      <c r="T20" s="85">
        <f>COUNTIF(Sheet1!$J20,"2")</f>
        <v>0</v>
      </c>
      <c r="U20" s="85">
        <f>SUM(Q20:R20)</f>
        <v>0</v>
      </c>
      <c r="V20" s="85">
        <f>SUM(S20:T20)</f>
        <v>0</v>
      </c>
      <c r="W20" s="85">
        <f>SUM(Sheet1!$C20)*(U20)</f>
        <v>0</v>
      </c>
      <c r="X20" s="85">
        <f>SUM(Sheet1!$D20)*(V20)</f>
        <v>0</v>
      </c>
      <c r="Y20" s="85">
        <f>SUM(W20:X20)*(Sheet1!$B20)/1000</f>
        <v>0</v>
      </c>
      <c r="Z20" s="85"/>
      <c r="AA20" s="85"/>
      <c r="AB20" s="85">
        <f>COUNTIF(Sheet1!$G20,"0.8")</f>
        <v>0</v>
      </c>
      <c r="AC20" s="85">
        <f>COUNTIF(Sheet1!$H20,"0.8")</f>
        <v>0</v>
      </c>
      <c r="AD20" s="85">
        <f>COUNTIF(Sheet1!$I20,"0.8")</f>
        <v>0</v>
      </c>
      <c r="AE20" s="85">
        <f>COUNTIF(Sheet1!$J20,"0.8")</f>
        <v>0</v>
      </c>
      <c r="AF20" s="85">
        <f>SUM(AB20:AC20)</f>
        <v>0</v>
      </c>
      <c r="AG20" s="85">
        <f>SUM(AD20:AE20)</f>
        <v>0</v>
      </c>
      <c r="AH20" s="91">
        <f>SUM(Sheet1!$C20)*(AF20)</f>
        <v>0</v>
      </c>
      <c r="AI20" s="91">
        <f>SUM(Sheet1!$D20)*(AG20)</f>
        <v>0</v>
      </c>
      <c r="AJ20" s="85">
        <f>SUM(AH20:AI20)*(Sheet1!$B20)/1000</f>
        <v>0</v>
      </c>
      <c r="AK20" s="88"/>
      <c r="AL20" s="85">
        <f>COUNTIF(Sheet1!$G20,"1.3")</f>
        <v>0</v>
      </c>
      <c r="AM20" s="85">
        <f>COUNTIF(Sheet1!$H20,"1.3")</f>
        <v>0</v>
      </c>
      <c r="AN20" s="85">
        <f>COUNTIF(Sheet1!$I20,"1.3")</f>
        <v>0</v>
      </c>
      <c r="AO20" s="85">
        <f>COUNTIF(Sheet1!$J20,"1.3")</f>
        <v>0</v>
      </c>
      <c r="AP20" s="85">
        <f>SUM(AL20:AM20)</f>
        <v>0</v>
      </c>
      <c r="AQ20" s="85">
        <f>SUM(AN20:AO20)</f>
        <v>0</v>
      </c>
      <c r="AR20" s="85">
        <f>SUM(Sheet1!$C20)*(AP20)</f>
        <v>0</v>
      </c>
      <c r="AS20" s="85">
        <f>SUM(Sheet1!$D20)*(AQ20)</f>
        <v>0</v>
      </c>
      <c r="AT20" s="85">
        <f>SUM(AR20:AS20)*(Sheet1!$B20)/1000</f>
        <v>0</v>
      </c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5"/>
      <c r="BG20" s="85"/>
      <c r="BH20" s="85"/>
      <c r="BI20" s="85"/>
      <c r="BJ20" s="2" t="s">
        <v>13</v>
      </c>
    </row>
    <row r="21" spans="3:62" x14ac:dyDescent="0.35">
      <c r="C21" s="90">
        <f>SUM((Sheet1!C21*Sheet1!D21)/1000000)*Sheet1!B21</f>
        <v>0</v>
      </c>
      <c r="D21" s="90"/>
      <c r="E21" s="90"/>
      <c r="G21" s="85">
        <f>COUNTIF(Sheet1!$G21,"1")</f>
        <v>0</v>
      </c>
      <c r="H21" s="85">
        <f>COUNTIF(Sheet1!$H21,"1")</f>
        <v>0</v>
      </c>
      <c r="I21" s="85">
        <f>COUNTIF(Sheet1!$I21,"1")</f>
        <v>0</v>
      </c>
      <c r="J21" s="85">
        <f>COUNTIF(Sheet1!$J21,"1")</f>
        <v>0</v>
      </c>
      <c r="K21" s="85">
        <f t="shared" ref="K21:K84" si="0">SUM(G21:H21)</f>
        <v>0</v>
      </c>
      <c r="L21" s="85">
        <f t="shared" ref="L21:L84" si="1">SUM(I21:J21)</f>
        <v>0</v>
      </c>
      <c r="M21" s="91">
        <f>SUM(Sheet1!$C21)*(K21)</f>
        <v>0</v>
      </c>
      <c r="N21" s="91">
        <f>SUM(Sheet1!D21)*(L21)</f>
        <v>0</v>
      </c>
      <c r="O21" s="85">
        <f>SUM(M21:N21)*(Sheet1!$B21)/1000</f>
        <v>0</v>
      </c>
      <c r="P21" s="88"/>
      <c r="Q21" s="85">
        <f>COUNTIF(Sheet1!$G21,"2")</f>
        <v>0</v>
      </c>
      <c r="R21" s="85">
        <f>COUNTIF(Sheet1!$H21,"2")</f>
        <v>0</v>
      </c>
      <c r="S21" s="85">
        <f>COUNTIF(Sheet1!$I21,"2")</f>
        <v>0</v>
      </c>
      <c r="T21" s="85">
        <f>COUNTIF(Sheet1!$J21,"2")</f>
        <v>0</v>
      </c>
      <c r="U21" s="85">
        <f t="shared" ref="U21:U84" si="2">SUM(Q21:R21)</f>
        <v>0</v>
      </c>
      <c r="V21" s="85">
        <f t="shared" ref="V21:V84" si="3">SUM(S21:T21)</f>
        <v>0</v>
      </c>
      <c r="W21" s="85">
        <f>SUM(Sheet1!$C21)*(U21)</f>
        <v>0</v>
      </c>
      <c r="X21" s="85">
        <f>SUM(Sheet1!$D21)*(V21)</f>
        <v>0</v>
      </c>
      <c r="Y21" s="85">
        <f>SUM(W21:X21)*(Sheet1!$B21)/1000</f>
        <v>0</v>
      </c>
      <c r="Z21" s="85"/>
      <c r="AA21" s="85"/>
      <c r="AB21" s="85">
        <f>COUNTIF(Sheet1!$G21,"0.8")</f>
        <v>0</v>
      </c>
      <c r="AC21" s="85">
        <f>COUNTIF(Sheet1!$H21,"0.8")</f>
        <v>0</v>
      </c>
      <c r="AD21" s="85">
        <f>COUNTIF(Sheet1!$I21,"0.8")</f>
        <v>0</v>
      </c>
      <c r="AE21" s="85">
        <f>COUNTIF(Sheet1!$J21,"0.8")</f>
        <v>0</v>
      </c>
      <c r="AF21" s="85">
        <f t="shared" ref="AF21:AF84" si="4">SUM(AB21:AC21)</f>
        <v>0</v>
      </c>
      <c r="AG21" s="85">
        <f t="shared" ref="AG21:AG84" si="5">SUM(AD21:AE21)</f>
        <v>0</v>
      </c>
      <c r="AH21" s="91">
        <f>SUM(Sheet1!$C21)*(AF21)</f>
        <v>0</v>
      </c>
      <c r="AI21" s="91">
        <f>SUM(Sheet1!$D21)*(AG21)</f>
        <v>0</v>
      </c>
      <c r="AJ21" s="85">
        <f>SUM(AH21:AI21)*(Sheet1!$B21)/1000</f>
        <v>0</v>
      </c>
      <c r="AK21" s="88"/>
      <c r="AL21" s="85">
        <f>COUNTIF(Sheet1!$G21,"1.3")</f>
        <v>0</v>
      </c>
      <c r="AM21" s="85">
        <f>COUNTIF(Sheet1!$H21,"1.3")</f>
        <v>0</v>
      </c>
      <c r="AN21" s="85">
        <f>COUNTIF(Sheet1!$I21,"1.3")</f>
        <v>0</v>
      </c>
      <c r="AO21" s="85">
        <f>COUNTIF(Sheet1!$J21,"1.3")</f>
        <v>0</v>
      </c>
      <c r="AP21" s="85">
        <f t="shared" ref="AP21:AP84" si="6">SUM(AL21:AM21)</f>
        <v>0</v>
      </c>
      <c r="AQ21" s="85">
        <f t="shared" ref="AQ21:AQ84" si="7">SUM(AN21:AO21)</f>
        <v>0</v>
      </c>
      <c r="AR21" s="85">
        <f>SUM(Sheet1!$C21)*(AP21)</f>
        <v>0</v>
      </c>
      <c r="AS21" s="85">
        <f>SUM(Sheet1!$D21)*(AQ21)</f>
        <v>0</v>
      </c>
      <c r="AT21" s="85">
        <f>SUM(AR21:AS21)*(Sheet1!$B21)/1000</f>
        <v>0</v>
      </c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t="str">
        <f>CONCATENATE(Sheet1!$D$409)</f>
        <v>0</v>
      </c>
    </row>
    <row r="22" spans="3:62" x14ac:dyDescent="0.35">
      <c r="C22" s="90">
        <f>SUM((Sheet1!C22*Sheet1!D22)/1000000)*Sheet1!B22</f>
        <v>0</v>
      </c>
      <c r="D22" s="90"/>
      <c r="E22" s="90"/>
      <c r="G22" s="85">
        <f>COUNTIF(Sheet1!$G22,"1")</f>
        <v>0</v>
      </c>
      <c r="H22" s="85">
        <f>COUNTIF(Sheet1!$H22,"1")</f>
        <v>0</v>
      </c>
      <c r="I22" s="85">
        <f>COUNTIF(Sheet1!$I22,"1")</f>
        <v>0</v>
      </c>
      <c r="J22" s="85">
        <f>COUNTIF(Sheet1!$J22,"1")</f>
        <v>0</v>
      </c>
      <c r="K22" s="85">
        <f t="shared" si="0"/>
        <v>0</v>
      </c>
      <c r="L22" s="85">
        <f t="shared" si="1"/>
        <v>0</v>
      </c>
      <c r="M22" s="91">
        <f>SUM(Sheet1!$C22)*(K22)</f>
        <v>0</v>
      </c>
      <c r="N22" s="91">
        <f>SUM(Sheet1!D22)*(L22)</f>
        <v>0</v>
      </c>
      <c r="O22" s="85">
        <f>SUM(M22:N22)*(Sheet1!$B22)/1000</f>
        <v>0</v>
      </c>
      <c r="P22" s="88"/>
      <c r="Q22" s="85">
        <f>COUNTIF(Sheet1!$G22,"2")</f>
        <v>0</v>
      </c>
      <c r="R22" s="85">
        <f>COUNTIF(Sheet1!$H22,"2")</f>
        <v>0</v>
      </c>
      <c r="S22" s="85">
        <f>COUNTIF(Sheet1!$I22,"2")</f>
        <v>0</v>
      </c>
      <c r="T22" s="85">
        <f>COUNTIF(Sheet1!$J22,"2")</f>
        <v>0</v>
      </c>
      <c r="U22" s="85">
        <f t="shared" si="2"/>
        <v>0</v>
      </c>
      <c r="V22" s="85">
        <f t="shared" si="3"/>
        <v>0</v>
      </c>
      <c r="W22" s="85">
        <f>SUM(Sheet1!$C22)*(U22)</f>
        <v>0</v>
      </c>
      <c r="X22" s="85">
        <f>SUM(Sheet1!$D22)*(V22)</f>
        <v>0</v>
      </c>
      <c r="Y22" s="85">
        <f>SUM(W22:X22)*(Sheet1!$B22)/1000</f>
        <v>0</v>
      </c>
      <c r="Z22" s="85"/>
      <c r="AA22" s="85"/>
      <c r="AB22" s="85">
        <f>COUNTIF(Sheet1!$G22,"0.8")</f>
        <v>0</v>
      </c>
      <c r="AC22" s="85">
        <f>COUNTIF(Sheet1!$H22,"0.8")</f>
        <v>0</v>
      </c>
      <c r="AD22" s="85">
        <f>COUNTIF(Sheet1!$I22,"0.8")</f>
        <v>0</v>
      </c>
      <c r="AE22" s="85">
        <f>COUNTIF(Sheet1!$J22,"0.8")</f>
        <v>0</v>
      </c>
      <c r="AF22" s="85">
        <f t="shared" si="4"/>
        <v>0</v>
      </c>
      <c r="AG22" s="85">
        <f t="shared" si="5"/>
        <v>0</v>
      </c>
      <c r="AH22" s="91">
        <f>SUM(Sheet1!$C22)*(AF22)</f>
        <v>0</v>
      </c>
      <c r="AI22" s="91">
        <f>SUM(Sheet1!$D22)*(AG22)</f>
        <v>0</v>
      </c>
      <c r="AJ22" s="85">
        <f>SUM(AH22:AI22)*(Sheet1!$B22)/1000</f>
        <v>0</v>
      </c>
      <c r="AK22" s="88"/>
      <c r="AL22" s="85">
        <f>COUNTIF(Sheet1!$G22,"1.3")</f>
        <v>0</v>
      </c>
      <c r="AM22" s="85">
        <f>COUNTIF(Sheet1!$H22,"1.3")</f>
        <v>0</v>
      </c>
      <c r="AN22" s="85">
        <f>COUNTIF(Sheet1!$I22,"1.3")</f>
        <v>0</v>
      </c>
      <c r="AO22" s="85">
        <f>COUNTIF(Sheet1!$J22,"1.3")</f>
        <v>0</v>
      </c>
      <c r="AP22" s="85">
        <f t="shared" si="6"/>
        <v>0</v>
      </c>
      <c r="AQ22" s="85">
        <f t="shared" si="7"/>
        <v>0</v>
      </c>
      <c r="AR22" s="85">
        <f>SUM(Sheet1!$C22)*(AP22)</f>
        <v>0</v>
      </c>
      <c r="AS22" s="85">
        <f>SUM(Sheet1!$D22)*(AQ22)</f>
        <v>0</v>
      </c>
      <c r="AT22" s="85">
        <f>SUM(AR22:AS22)*(Sheet1!$B22)/1000</f>
        <v>0</v>
      </c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5"/>
      <c r="BH22" s="85"/>
      <c r="BI22" s="85"/>
    </row>
    <row r="23" spans="3:62" x14ac:dyDescent="0.35">
      <c r="C23" s="90">
        <f>SUM((Sheet1!C23*Sheet1!D23)/1000000)*Sheet1!B23</f>
        <v>0</v>
      </c>
      <c r="D23" s="90"/>
      <c r="E23" s="90"/>
      <c r="G23" s="85">
        <f>COUNTIF(Sheet1!$G23,"1")</f>
        <v>0</v>
      </c>
      <c r="H23" s="85">
        <f>COUNTIF(Sheet1!$H23,"1")</f>
        <v>0</v>
      </c>
      <c r="I23" s="85">
        <f>COUNTIF(Sheet1!$I23,"1")</f>
        <v>0</v>
      </c>
      <c r="J23" s="85">
        <f>COUNTIF(Sheet1!$J23,"1")</f>
        <v>0</v>
      </c>
      <c r="K23" s="85">
        <f t="shared" si="0"/>
        <v>0</v>
      </c>
      <c r="L23" s="85">
        <f t="shared" si="1"/>
        <v>0</v>
      </c>
      <c r="M23" s="91">
        <f>SUM(Sheet1!$C23)*(K23)</f>
        <v>0</v>
      </c>
      <c r="N23" s="91">
        <f>SUM(Sheet1!D23)*(L23)</f>
        <v>0</v>
      </c>
      <c r="O23" s="85">
        <f>SUM(M23:N23)*(Sheet1!$B23)/1000</f>
        <v>0</v>
      </c>
      <c r="P23" s="88"/>
      <c r="Q23" s="85">
        <f>COUNTIF(Sheet1!$G23,"2")</f>
        <v>0</v>
      </c>
      <c r="R23" s="85">
        <f>COUNTIF(Sheet1!$H23,"2")</f>
        <v>0</v>
      </c>
      <c r="S23" s="85">
        <f>COUNTIF(Sheet1!$I23,"2")</f>
        <v>0</v>
      </c>
      <c r="T23" s="85">
        <f>COUNTIF(Sheet1!$J23,"2")</f>
        <v>0</v>
      </c>
      <c r="U23" s="85">
        <f t="shared" si="2"/>
        <v>0</v>
      </c>
      <c r="V23" s="85">
        <f t="shared" si="3"/>
        <v>0</v>
      </c>
      <c r="W23" s="85">
        <f>SUM(Sheet1!$C23)*(U23)</f>
        <v>0</v>
      </c>
      <c r="X23" s="85">
        <f>SUM(Sheet1!$D23)*(V23)</f>
        <v>0</v>
      </c>
      <c r="Y23" s="85">
        <f>SUM(W23:X23)*(Sheet1!$B23)/1000</f>
        <v>0</v>
      </c>
      <c r="Z23" s="85"/>
      <c r="AA23" s="85"/>
      <c r="AB23" s="85">
        <f>COUNTIF(Sheet1!$G23,"0.8")</f>
        <v>0</v>
      </c>
      <c r="AC23" s="85">
        <f>COUNTIF(Sheet1!$H23,"0.8")</f>
        <v>0</v>
      </c>
      <c r="AD23" s="85">
        <f>COUNTIF(Sheet1!$I23,"0.8")</f>
        <v>0</v>
      </c>
      <c r="AE23" s="85">
        <f>COUNTIF(Sheet1!$J23,"0.8")</f>
        <v>0</v>
      </c>
      <c r="AF23" s="85">
        <f t="shared" si="4"/>
        <v>0</v>
      </c>
      <c r="AG23" s="85">
        <f t="shared" si="5"/>
        <v>0</v>
      </c>
      <c r="AH23" s="91">
        <f>SUM(Sheet1!$C23)*(AF23)</f>
        <v>0</v>
      </c>
      <c r="AI23" s="91">
        <f>SUM(Sheet1!$D23)*(AG23)</f>
        <v>0</v>
      </c>
      <c r="AJ23" s="85">
        <f>SUM(AH23:AI23)*(Sheet1!$B23)/1000</f>
        <v>0</v>
      </c>
      <c r="AK23" s="88"/>
      <c r="AL23" s="85">
        <f>COUNTIF(Sheet1!$G23,"1.3")</f>
        <v>0</v>
      </c>
      <c r="AM23" s="85">
        <f>COUNTIF(Sheet1!$H23,"1.3")</f>
        <v>0</v>
      </c>
      <c r="AN23" s="85">
        <f>COUNTIF(Sheet1!$I23,"1.3")</f>
        <v>0</v>
      </c>
      <c r="AO23" s="85">
        <f>COUNTIF(Sheet1!$J23,"1.3")</f>
        <v>0</v>
      </c>
      <c r="AP23" s="85">
        <f t="shared" si="6"/>
        <v>0</v>
      </c>
      <c r="AQ23" s="85">
        <f t="shared" si="7"/>
        <v>0</v>
      </c>
      <c r="AR23" s="85">
        <f>SUM(Sheet1!$C23)*(AP23)</f>
        <v>0</v>
      </c>
      <c r="AS23" s="85">
        <f>SUM(Sheet1!$D23)*(AQ23)</f>
        <v>0</v>
      </c>
      <c r="AT23" s="85">
        <f>SUM(AR23:AS23)*(Sheet1!$B23)/1000</f>
        <v>0</v>
      </c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</row>
    <row r="24" spans="3:62" x14ac:dyDescent="0.35">
      <c r="C24" s="90">
        <f>SUM((Sheet1!C24*Sheet1!D24)/1000000)*Sheet1!B24</f>
        <v>0</v>
      </c>
      <c r="D24" s="90"/>
      <c r="E24" s="90"/>
      <c r="G24" s="85">
        <f>COUNTIF(Sheet1!$G24,"1")</f>
        <v>0</v>
      </c>
      <c r="H24" s="85">
        <f>COUNTIF(Sheet1!$H24,"1")</f>
        <v>0</v>
      </c>
      <c r="I24" s="85">
        <f>COUNTIF(Sheet1!$I24,"1")</f>
        <v>0</v>
      </c>
      <c r="J24" s="85">
        <f>COUNTIF(Sheet1!$J24,"1")</f>
        <v>0</v>
      </c>
      <c r="K24" s="85">
        <f t="shared" si="0"/>
        <v>0</v>
      </c>
      <c r="L24" s="85">
        <f t="shared" si="1"/>
        <v>0</v>
      </c>
      <c r="M24" s="91">
        <f>SUM(Sheet1!$C24)*(K24)</f>
        <v>0</v>
      </c>
      <c r="N24" s="91">
        <f>SUM(Sheet1!D24)*(L24)</f>
        <v>0</v>
      </c>
      <c r="O24" s="85">
        <f>SUM(M24:N24)*(Sheet1!$B24)/1000</f>
        <v>0</v>
      </c>
      <c r="P24" s="88"/>
      <c r="Q24" s="85">
        <f>COUNTIF(Sheet1!$G24,"2")</f>
        <v>0</v>
      </c>
      <c r="R24" s="85">
        <f>COUNTIF(Sheet1!$H24,"2")</f>
        <v>0</v>
      </c>
      <c r="S24" s="85">
        <f>COUNTIF(Sheet1!$I24,"2")</f>
        <v>0</v>
      </c>
      <c r="T24" s="85">
        <f>COUNTIF(Sheet1!$J24,"2")</f>
        <v>0</v>
      </c>
      <c r="U24" s="85">
        <f t="shared" si="2"/>
        <v>0</v>
      </c>
      <c r="V24" s="85">
        <f t="shared" si="3"/>
        <v>0</v>
      </c>
      <c r="W24" s="85">
        <f>SUM(Sheet1!$C24)*(U24)</f>
        <v>0</v>
      </c>
      <c r="X24" s="85">
        <f>SUM(Sheet1!$D24)*(V24)</f>
        <v>0</v>
      </c>
      <c r="Y24" s="85">
        <f>SUM(W24:X24)*(Sheet1!$B24)/1000</f>
        <v>0</v>
      </c>
      <c r="Z24" s="85"/>
      <c r="AA24" s="85"/>
      <c r="AB24" s="85">
        <f>COUNTIF(Sheet1!$G24,"0.8")</f>
        <v>0</v>
      </c>
      <c r="AC24" s="85">
        <f>COUNTIF(Sheet1!$H24,"0.8")</f>
        <v>0</v>
      </c>
      <c r="AD24" s="85">
        <f>COUNTIF(Sheet1!$I24,"0.8")</f>
        <v>0</v>
      </c>
      <c r="AE24" s="85">
        <f>COUNTIF(Sheet1!$J24,"0.8")</f>
        <v>0</v>
      </c>
      <c r="AF24" s="85">
        <f t="shared" si="4"/>
        <v>0</v>
      </c>
      <c r="AG24" s="85">
        <f t="shared" si="5"/>
        <v>0</v>
      </c>
      <c r="AH24" s="91">
        <f>SUM(Sheet1!$C24)*(AF24)</f>
        <v>0</v>
      </c>
      <c r="AI24" s="91">
        <f>SUM(Sheet1!$D24)*(AG24)</f>
        <v>0</v>
      </c>
      <c r="AJ24" s="85">
        <f>SUM(AH24:AI24)*(Sheet1!$B24)/1000</f>
        <v>0</v>
      </c>
      <c r="AK24" s="88"/>
      <c r="AL24" s="85">
        <f>COUNTIF(Sheet1!$G24,"1.3")</f>
        <v>0</v>
      </c>
      <c r="AM24" s="85">
        <f>COUNTIF(Sheet1!$H24,"1.3")</f>
        <v>0</v>
      </c>
      <c r="AN24" s="85">
        <f>COUNTIF(Sheet1!$I24,"1.3")</f>
        <v>0</v>
      </c>
      <c r="AO24" s="85">
        <f>COUNTIF(Sheet1!$J24,"1.3")</f>
        <v>0</v>
      </c>
      <c r="AP24" s="85">
        <f t="shared" si="6"/>
        <v>0</v>
      </c>
      <c r="AQ24" s="85">
        <f t="shared" si="7"/>
        <v>0</v>
      </c>
      <c r="AR24" s="85">
        <f>SUM(Sheet1!$C24)*(AP24)</f>
        <v>0</v>
      </c>
      <c r="AS24" s="85">
        <f>SUM(Sheet1!$D24)*(AQ24)</f>
        <v>0</v>
      </c>
      <c r="AT24" s="85">
        <f>SUM(AR24:AS24)*(Sheet1!$B24)/1000</f>
        <v>0</v>
      </c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</row>
    <row r="25" spans="3:62" x14ac:dyDescent="0.35">
      <c r="C25" s="90">
        <f>SUM((Sheet1!C25*Sheet1!D25)/1000000)*Sheet1!B25</f>
        <v>0</v>
      </c>
      <c r="D25" s="90"/>
      <c r="E25" s="90"/>
      <c r="G25" s="85">
        <f>COUNTIF(Sheet1!$G25,"1")</f>
        <v>0</v>
      </c>
      <c r="H25" s="85">
        <f>COUNTIF(Sheet1!$H25,"1")</f>
        <v>0</v>
      </c>
      <c r="I25" s="85">
        <f>COUNTIF(Sheet1!$I25,"1")</f>
        <v>0</v>
      </c>
      <c r="J25" s="85">
        <f>COUNTIF(Sheet1!$J25,"1")</f>
        <v>0</v>
      </c>
      <c r="K25" s="85">
        <f t="shared" si="0"/>
        <v>0</v>
      </c>
      <c r="L25" s="85">
        <f t="shared" si="1"/>
        <v>0</v>
      </c>
      <c r="M25" s="91">
        <f>SUM(Sheet1!$C25)*(K25)</f>
        <v>0</v>
      </c>
      <c r="N25" s="91">
        <f>SUM(Sheet1!D25)*(L25)</f>
        <v>0</v>
      </c>
      <c r="O25" s="85">
        <f>SUM(M25:N25)*(Sheet1!$B25)/1000</f>
        <v>0</v>
      </c>
      <c r="P25" s="88"/>
      <c r="Q25" s="85">
        <f>COUNTIF(Sheet1!$G25,"2")</f>
        <v>0</v>
      </c>
      <c r="R25" s="85">
        <f>COUNTIF(Sheet1!$H25,"2")</f>
        <v>0</v>
      </c>
      <c r="S25" s="85">
        <f>COUNTIF(Sheet1!$I25,"2")</f>
        <v>0</v>
      </c>
      <c r="T25" s="85">
        <f>COUNTIF(Sheet1!$J25,"2")</f>
        <v>0</v>
      </c>
      <c r="U25" s="85">
        <f t="shared" si="2"/>
        <v>0</v>
      </c>
      <c r="V25" s="85">
        <f t="shared" si="3"/>
        <v>0</v>
      </c>
      <c r="W25" s="85">
        <f>SUM(Sheet1!$C25)*(U25)</f>
        <v>0</v>
      </c>
      <c r="X25" s="85">
        <f>SUM(Sheet1!$D25)*(V25)</f>
        <v>0</v>
      </c>
      <c r="Y25" s="85">
        <f>SUM(W25:X25)*(Sheet1!$B25)/1000</f>
        <v>0</v>
      </c>
      <c r="Z25" s="85"/>
      <c r="AA25" s="85"/>
      <c r="AB25" s="85">
        <f>COUNTIF(Sheet1!$G25,"0.8")</f>
        <v>0</v>
      </c>
      <c r="AC25" s="85">
        <f>COUNTIF(Sheet1!$H25,"0.8")</f>
        <v>0</v>
      </c>
      <c r="AD25" s="85">
        <f>COUNTIF(Sheet1!$I25,"0.8")</f>
        <v>0</v>
      </c>
      <c r="AE25" s="85">
        <f>COUNTIF(Sheet1!$J25,"0.8")</f>
        <v>0</v>
      </c>
      <c r="AF25" s="85">
        <f t="shared" si="4"/>
        <v>0</v>
      </c>
      <c r="AG25" s="85">
        <f t="shared" si="5"/>
        <v>0</v>
      </c>
      <c r="AH25" s="91">
        <f>SUM(Sheet1!$C25)*(AF25)</f>
        <v>0</v>
      </c>
      <c r="AI25" s="91">
        <f>SUM(Sheet1!$D25)*(AG25)</f>
        <v>0</v>
      </c>
      <c r="AJ25" s="85">
        <f>SUM(AH25:AI25)*(Sheet1!$B25)/1000</f>
        <v>0</v>
      </c>
      <c r="AK25" s="88"/>
      <c r="AL25" s="85">
        <f>COUNTIF(Sheet1!$G25,"1.3")</f>
        <v>0</v>
      </c>
      <c r="AM25" s="85">
        <f>COUNTIF(Sheet1!$H25,"1.3")</f>
        <v>0</v>
      </c>
      <c r="AN25" s="85">
        <f>COUNTIF(Sheet1!$I25,"1.3")</f>
        <v>0</v>
      </c>
      <c r="AO25" s="85">
        <f>COUNTIF(Sheet1!$J25,"1.3")</f>
        <v>0</v>
      </c>
      <c r="AP25" s="85">
        <f t="shared" si="6"/>
        <v>0</v>
      </c>
      <c r="AQ25" s="85">
        <f t="shared" si="7"/>
        <v>0</v>
      </c>
      <c r="AR25" s="85">
        <f>SUM(Sheet1!$C25)*(AP25)</f>
        <v>0</v>
      </c>
      <c r="AS25" s="85">
        <f>SUM(Sheet1!$D25)*(AQ25)</f>
        <v>0</v>
      </c>
      <c r="AT25" s="85">
        <f>SUM(AR25:AS25)*(Sheet1!$B25)/1000</f>
        <v>0</v>
      </c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</row>
    <row r="26" spans="3:62" x14ac:dyDescent="0.35">
      <c r="C26" s="90">
        <f>SUM((Sheet1!C26*Sheet1!D26)/1000000)*Sheet1!B26</f>
        <v>0</v>
      </c>
      <c r="D26" s="90"/>
      <c r="E26" s="90"/>
      <c r="G26" s="85">
        <f>COUNTIF(Sheet1!$G26,"1")</f>
        <v>0</v>
      </c>
      <c r="H26" s="85">
        <f>COUNTIF(Sheet1!$H26,"1")</f>
        <v>0</v>
      </c>
      <c r="I26" s="85">
        <f>COUNTIF(Sheet1!$I26,"1")</f>
        <v>0</v>
      </c>
      <c r="J26" s="85">
        <f>COUNTIF(Sheet1!$J26,"1")</f>
        <v>0</v>
      </c>
      <c r="K26" s="85">
        <f t="shared" si="0"/>
        <v>0</v>
      </c>
      <c r="L26" s="85">
        <f t="shared" si="1"/>
        <v>0</v>
      </c>
      <c r="M26" s="91">
        <f>SUM(Sheet1!$C26)*(K26)</f>
        <v>0</v>
      </c>
      <c r="N26" s="91">
        <f>SUM(Sheet1!D26)*(L26)</f>
        <v>0</v>
      </c>
      <c r="O26" s="85">
        <f>SUM(M26:N26)*(Sheet1!$B26)/1000</f>
        <v>0</v>
      </c>
      <c r="P26" s="88"/>
      <c r="Q26" s="85">
        <f>COUNTIF(Sheet1!$G26,"2")</f>
        <v>0</v>
      </c>
      <c r="R26" s="85">
        <f>COUNTIF(Sheet1!$H26,"2")</f>
        <v>0</v>
      </c>
      <c r="S26" s="85">
        <f>COUNTIF(Sheet1!$I26,"2")</f>
        <v>0</v>
      </c>
      <c r="T26" s="85">
        <f>COUNTIF(Sheet1!$J26,"2")</f>
        <v>0</v>
      </c>
      <c r="U26" s="85">
        <f t="shared" si="2"/>
        <v>0</v>
      </c>
      <c r="V26" s="85">
        <f t="shared" si="3"/>
        <v>0</v>
      </c>
      <c r="W26" s="85">
        <f>SUM(Sheet1!$C26)*(U26)</f>
        <v>0</v>
      </c>
      <c r="X26" s="85">
        <f>SUM(Sheet1!$D26)*(V26)</f>
        <v>0</v>
      </c>
      <c r="Y26" s="85">
        <f>SUM(W26:X26)*(Sheet1!$B26)/1000</f>
        <v>0</v>
      </c>
      <c r="Z26" s="85"/>
      <c r="AA26" s="85"/>
      <c r="AB26" s="85">
        <f>COUNTIF(Sheet1!$G26,"0.8")</f>
        <v>0</v>
      </c>
      <c r="AC26" s="85">
        <f>COUNTIF(Sheet1!$H26,"0.8")</f>
        <v>0</v>
      </c>
      <c r="AD26" s="85">
        <f>COUNTIF(Sheet1!$I26,"0.8")</f>
        <v>0</v>
      </c>
      <c r="AE26" s="85">
        <f>COUNTIF(Sheet1!$J26,"0.8")</f>
        <v>0</v>
      </c>
      <c r="AF26" s="85">
        <f t="shared" si="4"/>
        <v>0</v>
      </c>
      <c r="AG26" s="85">
        <f t="shared" si="5"/>
        <v>0</v>
      </c>
      <c r="AH26" s="91">
        <f>SUM(Sheet1!$C26)*(AF26)</f>
        <v>0</v>
      </c>
      <c r="AI26" s="91">
        <f>SUM(Sheet1!$D26)*(AG26)</f>
        <v>0</v>
      </c>
      <c r="AJ26" s="85">
        <f>SUM(AH26:AI26)*(Sheet1!$B26)/1000</f>
        <v>0</v>
      </c>
      <c r="AK26" s="88"/>
      <c r="AL26" s="85">
        <f>COUNTIF(Sheet1!$G26,"1.3")</f>
        <v>0</v>
      </c>
      <c r="AM26" s="85">
        <f>COUNTIF(Sheet1!$H26,"1.3")</f>
        <v>0</v>
      </c>
      <c r="AN26" s="85">
        <f>COUNTIF(Sheet1!$I26,"1.3")</f>
        <v>0</v>
      </c>
      <c r="AO26" s="85">
        <f>COUNTIF(Sheet1!$J26,"1.3")</f>
        <v>0</v>
      </c>
      <c r="AP26" s="85">
        <f t="shared" si="6"/>
        <v>0</v>
      </c>
      <c r="AQ26" s="85">
        <f t="shared" si="7"/>
        <v>0</v>
      </c>
      <c r="AR26" s="85">
        <f>SUM(Sheet1!$C26)*(AP26)</f>
        <v>0</v>
      </c>
      <c r="AS26" s="85">
        <f>SUM(Sheet1!$D26)*(AQ26)</f>
        <v>0</v>
      </c>
      <c r="AT26" s="85">
        <f>SUM(AR26:AS26)*(Sheet1!$B26)/1000</f>
        <v>0</v>
      </c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</row>
    <row r="27" spans="3:62" x14ac:dyDescent="0.35">
      <c r="C27" s="90">
        <f>SUM((Sheet1!C27*Sheet1!D27)/1000000)*Sheet1!B27</f>
        <v>0</v>
      </c>
      <c r="D27" s="90"/>
      <c r="E27" s="90"/>
      <c r="G27" s="85">
        <f>COUNTIF(Sheet1!$G27,"1")</f>
        <v>0</v>
      </c>
      <c r="H27" s="85">
        <f>COUNTIF(Sheet1!$H27,"1")</f>
        <v>0</v>
      </c>
      <c r="I27" s="85">
        <f>COUNTIF(Sheet1!$I27,"1")</f>
        <v>0</v>
      </c>
      <c r="J27" s="85">
        <f>COUNTIF(Sheet1!$J27,"1")</f>
        <v>0</v>
      </c>
      <c r="K27" s="85">
        <f t="shared" si="0"/>
        <v>0</v>
      </c>
      <c r="L27" s="85">
        <f t="shared" si="1"/>
        <v>0</v>
      </c>
      <c r="M27" s="91">
        <f>SUM(Sheet1!$C27)*(K27)</f>
        <v>0</v>
      </c>
      <c r="N27" s="91">
        <f>SUM(Sheet1!D27)*(L27)</f>
        <v>0</v>
      </c>
      <c r="O27" s="85">
        <f>SUM(M27:N27)*(Sheet1!$B27)/1000</f>
        <v>0</v>
      </c>
      <c r="P27" s="88"/>
      <c r="Q27" s="85">
        <f>COUNTIF(Sheet1!$G27,"2")</f>
        <v>0</v>
      </c>
      <c r="R27" s="85">
        <f>COUNTIF(Sheet1!$H27,"2")</f>
        <v>0</v>
      </c>
      <c r="S27" s="85">
        <f>COUNTIF(Sheet1!$I27,"2")</f>
        <v>0</v>
      </c>
      <c r="T27" s="85">
        <f>COUNTIF(Sheet1!$J27,"2")</f>
        <v>0</v>
      </c>
      <c r="U27" s="85">
        <f t="shared" si="2"/>
        <v>0</v>
      </c>
      <c r="V27" s="85">
        <f t="shared" si="3"/>
        <v>0</v>
      </c>
      <c r="W27" s="85">
        <f>SUM(Sheet1!$C27)*(U27)</f>
        <v>0</v>
      </c>
      <c r="X27" s="85">
        <f>SUM(Sheet1!$D27)*(V27)</f>
        <v>0</v>
      </c>
      <c r="Y27" s="85">
        <f>SUM(W27:X27)*(Sheet1!$B27)/1000</f>
        <v>0</v>
      </c>
      <c r="Z27" s="85"/>
      <c r="AA27" s="85"/>
      <c r="AB27" s="85">
        <f>COUNTIF(Sheet1!$G27,"0.8")</f>
        <v>0</v>
      </c>
      <c r="AC27" s="85">
        <f>COUNTIF(Sheet1!$H27,"0.8")</f>
        <v>0</v>
      </c>
      <c r="AD27" s="85">
        <f>COUNTIF(Sheet1!$I27,"0.8")</f>
        <v>0</v>
      </c>
      <c r="AE27" s="85">
        <f>COUNTIF(Sheet1!$J27,"0.8")</f>
        <v>0</v>
      </c>
      <c r="AF27" s="85">
        <f t="shared" si="4"/>
        <v>0</v>
      </c>
      <c r="AG27" s="85">
        <f t="shared" si="5"/>
        <v>0</v>
      </c>
      <c r="AH27" s="91">
        <f>SUM(Sheet1!$C27)*(AF27)</f>
        <v>0</v>
      </c>
      <c r="AI27" s="91">
        <f>SUM(Sheet1!$D27)*(AG27)</f>
        <v>0</v>
      </c>
      <c r="AJ27" s="85">
        <f>SUM(AH27:AI27)*(Sheet1!$B27)/1000</f>
        <v>0</v>
      </c>
      <c r="AK27" s="88"/>
      <c r="AL27" s="85">
        <f>COUNTIF(Sheet1!$G27,"1.3")</f>
        <v>0</v>
      </c>
      <c r="AM27" s="85">
        <f>COUNTIF(Sheet1!$H27,"1.3")</f>
        <v>0</v>
      </c>
      <c r="AN27" s="85">
        <f>COUNTIF(Sheet1!$I27,"1.3")</f>
        <v>0</v>
      </c>
      <c r="AO27" s="85">
        <f>COUNTIF(Sheet1!$J27,"1.3")</f>
        <v>0</v>
      </c>
      <c r="AP27" s="85">
        <f t="shared" si="6"/>
        <v>0</v>
      </c>
      <c r="AQ27" s="85">
        <f t="shared" si="7"/>
        <v>0</v>
      </c>
      <c r="AR27" s="85">
        <f>SUM(Sheet1!$C27)*(AP27)</f>
        <v>0</v>
      </c>
      <c r="AS27" s="85">
        <f>SUM(Sheet1!$D27)*(AQ27)</f>
        <v>0</v>
      </c>
      <c r="AT27" s="85">
        <f>SUM(AR27:AS27)*(Sheet1!$B27)/1000</f>
        <v>0</v>
      </c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</row>
    <row r="28" spans="3:62" x14ac:dyDescent="0.35">
      <c r="C28" s="90">
        <f>SUM((Sheet1!C28*Sheet1!D28)/1000000)*Sheet1!B28</f>
        <v>0</v>
      </c>
      <c r="D28" s="90"/>
      <c r="E28" s="90"/>
      <c r="G28" s="85">
        <f>COUNTIF(Sheet1!$G28,"1")</f>
        <v>0</v>
      </c>
      <c r="H28" s="85">
        <f>COUNTIF(Sheet1!$H28,"1")</f>
        <v>0</v>
      </c>
      <c r="I28" s="85">
        <f>COUNTIF(Sheet1!$I28,"1")</f>
        <v>0</v>
      </c>
      <c r="J28" s="85">
        <f>COUNTIF(Sheet1!$J28,"1")</f>
        <v>0</v>
      </c>
      <c r="K28" s="85">
        <f t="shared" si="0"/>
        <v>0</v>
      </c>
      <c r="L28" s="85">
        <f t="shared" si="1"/>
        <v>0</v>
      </c>
      <c r="M28" s="91">
        <f>SUM(Sheet1!$C28)*(K28)</f>
        <v>0</v>
      </c>
      <c r="N28" s="91">
        <f>SUM(Sheet1!D28)*(L28)</f>
        <v>0</v>
      </c>
      <c r="O28" s="85">
        <f>SUM(M28:N28)*(Sheet1!$B28)/1000</f>
        <v>0</v>
      </c>
      <c r="P28" s="88"/>
      <c r="Q28" s="85">
        <f>COUNTIF(Sheet1!$G28,"2")</f>
        <v>0</v>
      </c>
      <c r="R28" s="85">
        <f>COUNTIF(Sheet1!$H28,"2")</f>
        <v>0</v>
      </c>
      <c r="S28" s="85">
        <f>COUNTIF(Sheet1!$I28,"2")</f>
        <v>0</v>
      </c>
      <c r="T28" s="85">
        <f>COUNTIF(Sheet1!$J28,"2")</f>
        <v>0</v>
      </c>
      <c r="U28" s="85">
        <f t="shared" si="2"/>
        <v>0</v>
      </c>
      <c r="V28" s="85">
        <f t="shared" si="3"/>
        <v>0</v>
      </c>
      <c r="W28" s="85">
        <f>SUM(Sheet1!$C28)*(U28)</f>
        <v>0</v>
      </c>
      <c r="X28" s="85">
        <f>SUM(Sheet1!$D28)*(V28)</f>
        <v>0</v>
      </c>
      <c r="Y28" s="85">
        <f>SUM(W28:X28)*(Sheet1!$B28)/1000</f>
        <v>0</v>
      </c>
      <c r="Z28" s="85"/>
      <c r="AA28" s="85"/>
      <c r="AB28" s="85">
        <f>COUNTIF(Sheet1!$G28,"0.8")</f>
        <v>0</v>
      </c>
      <c r="AC28" s="85">
        <f>COUNTIF(Sheet1!$H28,"0.8")</f>
        <v>0</v>
      </c>
      <c r="AD28" s="85">
        <f>COUNTIF(Sheet1!$I28,"0.8")</f>
        <v>0</v>
      </c>
      <c r="AE28" s="85">
        <f>COUNTIF(Sheet1!$J28,"0.8")</f>
        <v>0</v>
      </c>
      <c r="AF28" s="85">
        <f t="shared" si="4"/>
        <v>0</v>
      </c>
      <c r="AG28" s="85">
        <f t="shared" si="5"/>
        <v>0</v>
      </c>
      <c r="AH28" s="91">
        <f>SUM(Sheet1!$C28)*(AF28)</f>
        <v>0</v>
      </c>
      <c r="AI28" s="91">
        <f>SUM(Sheet1!$D28)*(AG28)</f>
        <v>0</v>
      </c>
      <c r="AJ28" s="85">
        <f>SUM(AH28:AI28)*(Sheet1!$B28)/1000</f>
        <v>0</v>
      </c>
      <c r="AK28" s="88"/>
      <c r="AL28" s="85">
        <f>COUNTIF(Sheet1!$G28,"1.3")</f>
        <v>0</v>
      </c>
      <c r="AM28" s="85">
        <f>COUNTIF(Sheet1!$H28,"1.3")</f>
        <v>0</v>
      </c>
      <c r="AN28" s="85">
        <f>COUNTIF(Sheet1!$I28,"1.3")</f>
        <v>0</v>
      </c>
      <c r="AO28" s="85">
        <f>COUNTIF(Sheet1!$J28,"1.3")</f>
        <v>0</v>
      </c>
      <c r="AP28" s="85">
        <f t="shared" si="6"/>
        <v>0</v>
      </c>
      <c r="AQ28" s="85">
        <f t="shared" si="7"/>
        <v>0</v>
      </c>
      <c r="AR28" s="85">
        <f>SUM(Sheet1!$C28)*(AP28)</f>
        <v>0</v>
      </c>
      <c r="AS28" s="85">
        <f>SUM(Sheet1!$D28)*(AQ28)</f>
        <v>0</v>
      </c>
      <c r="AT28" s="85">
        <f>SUM(AR28:AS28)*(Sheet1!$B28)/1000</f>
        <v>0</v>
      </c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</row>
    <row r="29" spans="3:62" x14ac:dyDescent="0.35">
      <c r="C29" s="90">
        <f>SUM((Sheet1!C29*Sheet1!D29)/1000000)*Sheet1!B29</f>
        <v>0</v>
      </c>
      <c r="D29" s="90"/>
      <c r="E29" s="90"/>
      <c r="G29" s="85">
        <f>COUNTIF(Sheet1!$G29,"1")</f>
        <v>0</v>
      </c>
      <c r="H29" s="85">
        <f>COUNTIF(Sheet1!$H29,"1")</f>
        <v>0</v>
      </c>
      <c r="I29" s="85">
        <f>COUNTIF(Sheet1!$I29,"1")</f>
        <v>0</v>
      </c>
      <c r="J29" s="85">
        <f>COUNTIF(Sheet1!$J29,"1")</f>
        <v>0</v>
      </c>
      <c r="K29" s="85">
        <f t="shared" si="0"/>
        <v>0</v>
      </c>
      <c r="L29" s="85">
        <f t="shared" si="1"/>
        <v>0</v>
      </c>
      <c r="M29" s="91">
        <f>SUM(Sheet1!$C29)*(K29)</f>
        <v>0</v>
      </c>
      <c r="N29" s="91">
        <f>SUM(Sheet1!D29)*(L29)</f>
        <v>0</v>
      </c>
      <c r="O29" s="85">
        <f>SUM(M29:N29)*(Sheet1!$B29)/1000</f>
        <v>0</v>
      </c>
      <c r="P29" s="88"/>
      <c r="Q29" s="85">
        <f>COUNTIF(Sheet1!$G29,"2")</f>
        <v>0</v>
      </c>
      <c r="R29" s="85">
        <f>COUNTIF(Sheet1!$H29,"2")</f>
        <v>0</v>
      </c>
      <c r="S29" s="85">
        <f>COUNTIF(Sheet1!$I29,"2")</f>
        <v>0</v>
      </c>
      <c r="T29" s="85">
        <f>COUNTIF(Sheet1!$J29,"2")</f>
        <v>0</v>
      </c>
      <c r="U29" s="85">
        <f t="shared" si="2"/>
        <v>0</v>
      </c>
      <c r="V29" s="85">
        <f t="shared" si="3"/>
        <v>0</v>
      </c>
      <c r="W29" s="85">
        <f>SUM(Sheet1!$C29)*(U29)</f>
        <v>0</v>
      </c>
      <c r="X29" s="85">
        <f>SUM(Sheet1!$D29)*(V29)</f>
        <v>0</v>
      </c>
      <c r="Y29" s="85">
        <f>SUM(W29:X29)*(Sheet1!$B29)/1000</f>
        <v>0</v>
      </c>
      <c r="Z29" s="85"/>
      <c r="AA29" s="85"/>
      <c r="AB29" s="85">
        <f>COUNTIF(Sheet1!$G29,"0.8")</f>
        <v>0</v>
      </c>
      <c r="AC29" s="85">
        <f>COUNTIF(Sheet1!$H29,"0.8")</f>
        <v>0</v>
      </c>
      <c r="AD29" s="85">
        <f>COUNTIF(Sheet1!$I29,"0.8")</f>
        <v>0</v>
      </c>
      <c r="AE29" s="85">
        <f>COUNTIF(Sheet1!$J29,"0.8")</f>
        <v>0</v>
      </c>
      <c r="AF29" s="85">
        <f t="shared" si="4"/>
        <v>0</v>
      </c>
      <c r="AG29" s="85">
        <f t="shared" si="5"/>
        <v>0</v>
      </c>
      <c r="AH29" s="91">
        <f>SUM(Sheet1!$C29)*(AF29)</f>
        <v>0</v>
      </c>
      <c r="AI29" s="91">
        <f>SUM(Sheet1!$D29)*(AG29)</f>
        <v>0</v>
      </c>
      <c r="AJ29" s="85">
        <f>SUM(AH29:AI29)*(Sheet1!$B29)/1000</f>
        <v>0</v>
      </c>
      <c r="AK29" s="88"/>
      <c r="AL29" s="85">
        <f>COUNTIF(Sheet1!$G29,"1.3")</f>
        <v>0</v>
      </c>
      <c r="AM29" s="85">
        <f>COUNTIF(Sheet1!$H29,"1.3")</f>
        <v>0</v>
      </c>
      <c r="AN29" s="85">
        <f>COUNTIF(Sheet1!$I29,"1.3")</f>
        <v>0</v>
      </c>
      <c r="AO29" s="85">
        <f>COUNTIF(Sheet1!$J29,"1.3")</f>
        <v>0</v>
      </c>
      <c r="AP29" s="85">
        <f t="shared" si="6"/>
        <v>0</v>
      </c>
      <c r="AQ29" s="85">
        <f t="shared" si="7"/>
        <v>0</v>
      </c>
      <c r="AR29" s="85">
        <f>SUM(Sheet1!$C29)*(AP29)</f>
        <v>0</v>
      </c>
      <c r="AS29" s="85">
        <f>SUM(Sheet1!$D29)*(AQ29)</f>
        <v>0</v>
      </c>
      <c r="AT29" s="85">
        <f>SUM(AR29:AS29)*(Sheet1!$B29)/1000</f>
        <v>0</v>
      </c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5"/>
      <c r="BG29" s="85"/>
      <c r="BH29" s="85"/>
      <c r="BI29" s="85"/>
    </row>
    <row r="30" spans="3:62" x14ac:dyDescent="0.35">
      <c r="C30" s="90">
        <f>SUM((Sheet1!C30*Sheet1!D30)/1000000)*Sheet1!B30</f>
        <v>0</v>
      </c>
      <c r="D30" s="90"/>
      <c r="E30" s="90"/>
      <c r="G30" s="85">
        <f>COUNTIF(Sheet1!$G30,"1")</f>
        <v>0</v>
      </c>
      <c r="H30" s="85">
        <f>COUNTIF(Sheet1!$H30,"1")</f>
        <v>0</v>
      </c>
      <c r="I30" s="85">
        <f>COUNTIF(Sheet1!$I30,"1")</f>
        <v>0</v>
      </c>
      <c r="J30" s="85">
        <f>COUNTIF(Sheet1!$J30,"1")</f>
        <v>0</v>
      </c>
      <c r="K30" s="85">
        <f t="shared" si="0"/>
        <v>0</v>
      </c>
      <c r="L30" s="85">
        <f t="shared" si="1"/>
        <v>0</v>
      </c>
      <c r="M30" s="91">
        <f>SUM(Sheet1!$C30)*(K30)</f>
        <v>0</v>
      </c>
      <c r="N30" s="91">
        <f>SUM(Sheet1!D30)*(L30)</f>
        <v>0</v>
      </c>
      <c r="O30" s="85">
        <f>SUM(M30:N30)*(Sheet1!$B30)/1000</f>
        <v>0</v>
      </c>
      <c r="P30" s="88"/>
      <c r="Q30" s="85">
        <f>COUNTIF(Sheet1!$G30,"2")</f>
        <v>0</v>
      </c>
      <c r="R30" s="85">
        <f>COUNTIF(Sheet1!$H30,"2")</f>
        <v>0</v>
      </c>
      <c r="S30" s="85">
        <f>COUNTIF(Sheet1!$I30,"2")</f>
        <v>0</v>
      </c>
      <c r="T30" s="85">
        <f>COUNTIF(Sheet1!$J30,"2")</f>
        <v>0</v>
      </c>
      <c r="U30" s="85">
        <f t="shared" si="2"/>
        <v>0</v>
      </c>
      <c r="V30" s="85">
        <f t="shared" si="3"/>
        <v>0</v>
      </c>
      <c r="W30" s="85">
        <f>SUM(Sheet1!$C30)*(U30)</f>
        <v>0</v>
      </c>
      <c r="X30" s="85">
        <f>SUM(Sheet1!$D30)*(V30)</f>
        <v>0</v>
      </c>
      <c r="Y30" s="85">
        <f>SUM(W30:X30)*(Sheet1!$B30)/1000</f>
        <v>0</v>
      </c>
      <c r="Z30" s="85"/>
      <c r="AA30" s="85"/>
      <c r="AB30" s="85">
        <f>COUNTIF(Sheet1!$G30,"0.8")</f>
        <v>0</v>
      </c>
      <c r="AC30" s="85">
        <f>COUNTIF(Sheet1!$H30,"0.8")</f>
        <v>0</v>
      </c>
      <c r="AD30" s="85">
        <f>COUNTIF(Sheet1!$I30,"0.8")</f>
        <v>0</v>
      </c>
      <c r="AE30" s="85">
        <f>COUNTIF(Sheet1!$J30,"0.8")</f>
        <v>0</v>
      </c>
      <c r="AF30" s="85">
        <f t="shared" si="4"/>
        <v>0</v>
      </c>
      <c r="AG30" s="85">
        <f t="shared" si="5"/>
        <v>0</v>
      </c>
      <c r="AH30" s="91">
        <f>SUM(Sheet1!$C30)*(AF30)</f>
        <v>0</v>
      </c>
      <c r="AI30" s="91">
        <f>SUM(Sheet1!$D30)*(AG30)</f>
        <v>0</v>
      </c>
      <c r="AJ30" s="85">
        <f>SUM(AH30:AI30)*(Sheet1!$B30)/1000</f>
        <v>0</v>
      </c>
      <c r="AK30" s="88"/>
      <c r="AL30" s="85">
        <f>COUNTIF(Sheet1!$G30,"1.3")</f>
        <v>0</v>
      </c>
      <c r="AM30" s="85">
        <f>COUNTIF(Sheet1!$H30,"1.3")</f>
        <v>0</v>
      </c>
      <c r="AN30" s="85">
        <f>COUNTIF(Sheet1!$I30,"1.3")</f>
        <v>0</v>
      </c>
      <c r="AO30" s="85">
        <f>COUNTIF(Sheet1!$J30,"1.3")</f>
        <v>0</v>
      </c>
      <c r="AP30" s="85">
        <f t="shared" si="6"/>
        <v>0</v>
      </c>
      <c r="AQ30" s="85">
        <f t="shared" si="7"/>
        <v>0</v>
      </c>
      <c r="AR30" s="85">
        <f>SUM(Sheet1!$C30)*(AP30)</f>
        <v>0</v>
      </c>
      <c r="AS30" s="85">
        <f>SUM(Sheet1!$D30)*(AQ30)</f>
        <v>0</v>
      </c>
      <c r="AT30" s="85">
        <f>SUM(AR30:AS30)*(Sheet1!$B30)/1000</f>
        <v>0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</row>
    <row r="31" spans="3:62" x14ac:dyDescent="0.35">
      <c r="C31" s="90">
        <f>SUM((Sheet1!C31*Sheet1!D31)/1000000)*Sheet1!B31</f>
        <v>0</v>
      </c>
      <c r="D31" s="90"/>
      <c r="E31" s="90"/>
      <c r="G31" s="85">
        <f>COUNTIF(Sheet1!$G31,"1")</f>
        <v>0</v>
      </c>
      <c r="H31" s="85">
        <f>COUNTIF(Sheet1!$H31,"1")</f>
        <v>0</v>
      </c>
      <c r="I31" s="85">
        <f>COUNTIF(Sheet1!$I31,"1")</f>
        <v>0</v>
      </c>
      <c r="J31" s="85">
        <f>COUNTIF(Sheet1!$J31,"1")</f>
        <v>0</v>
      </c>
      <c r="K31" s="85">
        <f t="shared" si="0"/>
        <v>0</v>
      </c>
      <c r="L31" s="85">
        <f t="shared" si="1"/>
        <v>0</v>
      </c>
      <c r="M31" s="91">
        <f>SUM(Sheet1!$C31)*(K31)</f>
        <v>0</v>
      </c>
      <c r="N31" s="91">
        <f>SUM(Sheet1!D31)*(L31)</f>
        <v>0</v>
      </c>
      <c r="O31" s="85">
        <f>SUM(M31:N31)*(Sheet1!$B31)/1000</f>
        <v>0</v>
      </c>
      <c r="P31" s="88"/>
      <c r="Q31" s="85">
        <f>COUNTIF(Sheet1!$G31,"2")</f>
        <v>0</v>
      </c>
      <c r="R31" s="85">
        <f>COUNTIF(Sheet1!$H31,"2")</f>
        <v>0</v>
      </c>
      <c r="S31" s="85">
        <f>COUNTIF(Sheet1!$I31,"2")</f>
        <v>0</v>
      </c>
      <c r="T31" s="85">
        <f>COUNTIF(Sheet1!$J31,"2")</f>
        <v>0</v>
      </c>
      <c r="U31" s="85">
        <f t="shared" si="2"/>
        <v>0</v>
      </c>
      <c r="V31" s="85">
        <f t="shared" si="3"/>
        <v>0</v>
      </c>
      <c r="W31" s="85">
        <f>SUM(Sheet1!$C31)*(U31)</f>
        <v>0</v>
      </c>
      <c r="X31" s="85">
        <f>SUM(Sheet1!$D31)*(V31)</f>
        <v>0</v>
      </c>
      <c r="Y31" s="85">
        <f>SUM(W31:X31)*(Sheet1!$B31)/1000</f>
        <v>0</v>
      </c>
      <c r="Z31" s="85"/>
      <c r="AA31" s="85"/>
      <c r="AB31" s="85">
        <f>COUNTIF(Sheet1!$G31,"0.8")</f>
        <v>0</v>
      </c>
      <c r="AC31" s="85">
        <f>COUNTIF(Sheet1!$H31,"0.8")</f>
        <v>0</v>
      </c>
      <c r="AD31" s="85">
        <f>COUNTIF(Sheet1!$I31,"0.8")</f>
        <v>0</v>
      </c>
      <c r="AE31" s="85">
        <f>COUNTIF(Sheet1!$J31,"0.8")</f>
        <v>0</v>
      </c>
      <c r="AF31" s="85">
        <f t="shared" si="4"/>
        <v>0</v>
      </c>
      <c r="AG31" s="85">
        <f t="shared" si="5"/>
        <v>0</v>
      </c>
      <c r="AH31" s="91">
        <f>SUM(Sheet1!$C31)*(AF31)</f>
        <v>0</v>
      </c>
      <c r="AI31" s="91">
        <f>SUM(Sheet1!$D31)*(AG31)</f>
        <v>0</v>
      </c>
      <c r="AJ31" s="85">
        <f>SUM(AH31:AI31)*(Sheet1!$B31)/1000</f>
        <v>0</v>
      </c>
      <c r="AK31" s="88"/>
      <c r="AL31" s="85">
        <f>COUNTIF(Sheet1!$G31,"1.3")</f>
        <v>0</v>
      </c>
      <c r="AM31" s="85">
        <f>COUNTIF(Sheet1!$H31,"1.3")</f>
        <v>0</v>
      </c>
      <c r="AN31" s="85">
        <f>COUNTIF(Sheet1!$I31,"1.3")</f>
        <v>0</v>
      </c>
      <c r="AO31" s="85">
        <f>COUNTIF(Sheet1!$J31,"1.3")</f>
        <v>0</v>
      </c>
      <c r="AP31" s="85">
        <f t="shared" si="6"/>
        <v>0</v>
      </c>
      <c r="AQ31" s="85">
        <f t="shared" si="7"/>
        <v>0</v>
      </c>
      <c r="AR31" s="85">
        <f>SUM(Sheet1!$C31)*(AP31)</f>
        <v>0</v>
      </c>
      <c r="AS31" s="85">
        <f>SUM(Sheet1!$D31)*(AQ31)</f>
        <v>0</v>
      </c>
      <c r="AT31" s="85">
        <f>SUM(AR31:AS31)*(Sheet1!$B31)/1000</f>
        <v>0</v>
      </c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</row>
    <row r="32" spans="3:62" x14ac:dyDescent="0.35">
      <c r="C32" s="90">
        <f>SUM((Sheet1!C32*Sheet1!D32)/1000000)*Sheet1!B32</f>
        <v>0</v>
      </c>
      <c r="D32" s="90"/>
      <c r="E32" s="90"/>
      <c r="G32" s="85">
        <f>COUNTIF(Sheet1!$G32,"1")</f>
        <v>0</v>
      </c>
      <c r="H32" s="85">
        <f>COUNTIF(Sheet1!$H32,"1")</f>
        <v>0</v>
      </c>
      <c r="I32" s="85">
        <f>COUNTIF(Sheet1!$I32,"1")</f>
        <v>0</v>
      </c>
      <c r="J32" s="85">
        <f>COUNTIF(Sheet1!$J32,"1")</f>
        <v>0</v>
      </c>
      <c r="K32" s="85">
        <f t="shared" si="0"/>
        <v>0</v>
      </c>
      <c r="L32" s="85">
        <f t="shared" si="1"/>
        <v>0</v>
      </c>
      <c r="M32" s="91">
        <f>SUM(Sheet1!$C32)*(K32)</f>
        <v>0</v>
      </c>
      <c r="N32" s="91">
        <f>SUM(Sheet1!D32)*(L32)</f>
        <v>0</v>
      </c>
      <c r="O32" s="85">
        <f>SUM(M32:N32)*(Sheet1!$B32)/1000</f>
        <v>0</v>
      </c>
      <c r="P32" s="88"/>
      <c r="Q32" s="85">
        <f>COUNTIF(Sheet1!$G32,"2")</f>
        <v>0</v>
      </c>
      <c r="R32" s="85">
        <f>COUNTIF(Sheet1!$H32,"2")</f>
        <v>0</v>
      </c>
      <c r="S32" s="85">
        <f>COUNTIF(Sheet1!$I32,"2")</f>
        <v>0</v>
      </c>
      <c r="T32" s="85">
        <f>COUNTIF(Sheet1!$J32,"2")</f>
        <v>0</v>
      </c>
      <c r="U32" s="85">
        <f t="shared" si="2"/>
        <v>0</v>
      </c>
      <c r="V32" s="85">
        <f t="shared" si="3"/>
        <v>0</v>
      </c>
      <c r="W32" s="85">
        <f>SUM(Sheet1!$C32)*(U32)</f>
        <v>0</v>
      </c>
      <c r="X32" s="85">
        <f>SUM(Sheet1!$D32)*(V32)</f>
        <v>0</v>
      </c>
      <c r="Y32" s="85">
        <f>SUM(W32:X32)*(Sheet1!$B32)/1000</f>
        <v>0</v>
      </c>
      <c r="Z32" s="85"/>
      <c r="AA32" s="85"/>
      <c r="AB32" s="85">
        <f>COUNTIF(Sheet1!$G32,"0.8")</f>
        <v>0</v>
      </c>
      <c r="AC32" s="85">
        <f>COUNTIF(Sheet1!$H32,"0.8")</f>
        <v>0</v>
      </c>
      <c r="AD32" s="85">
        <f>COUNTIF(Sheet1!$I32,"0.8")</f>
        <v>0</v>
      </c>
      <c r="AE32" s="85">
        <f>COUNTIF(Sheet1!$J32,"0.8")</f>
        <v>0</v>
      </c>
      <c r="AF32" s="85">
        <f t="shared" si="4"/>
        <v>0</v>
      </c>
      <c r="AG32" s="85">
        <f t="shared" si="5"/>
        <v>0</v>
      </c>
      <c r="AH32" s="91">
        <f>SUM(Sheet1!$C32)*(AF32)</f>
        <v>0</v>
      </c>
      <c r="AI32" s="91">
        <f>SUM(Sheet1!$D32)*(AG32)</f>
        <v>0</v>
      </c>
      <c r="AJ32" s="85">
        <f>SUM(AH32:AI32)*(Sheet1!$B32)/1000</f>
        <v>0</v>
      </c>
      <c r="AK32" s="88"/>
      <c r="AL32" s="85">
        <f>COUNTIF(Sheet1!$G32,"1.3")</f>
        <v>0</v>
      </c>
      <c r="AM32" s="85">
        <f>COUNTIF(Sheet1!$H32,"1.3")</f>
        <v>0</v>
      </c>
      <c r="AN32" s="85">
        <f>COUNTIF(Sheet1!$I32,"1.3")</f>
        <v>0</v>
      </c>
      <c r="AO32" s="85">
        <f>COUNTIF(Sheet1!$J32,"1.3")</f>
        <v>0</v>
      </c>
      <c r="AP32" s="85">
        <f t="shared" si="6"/>
        <v>0</v>
      </c>
      <c r="AQ32" s="85">
        <f t="shared" si="7"/>
        <v>0</v>
      </c>
      <c r="AR32" s="85">
        <f>SUM(Sheet1!$C32)*(AP32)</f>
        <v>0</v>
      </c>
      <c r="AS32" s="85">
        <f>SUM(Sheet1!$D32)*(AQ32)</f>
        <v>0</v>
      </c>
      <c r="AT32" s="85">
        <f>SUM(AR32:AS32)*(Sheet1!$B32)/1000</f>
        <v>0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</row>
    <row r="33" spans="3:61" x14ac:dyDescent="0.35">
      <c r="C33" s="90">
        <f>SUM((Sheet1!C33*Sheet1!D33)/1000000)*Sheet1!B33</f>
        <v>0</v>
      </c>
      <c r="D33" s="90"/>
      <c r="E33" s="90"/>
      <c r="G33" s="85">
        <f>COUNTIF(Sheet1!$G33,"1")</f>
        <v>0</v>
      </c>
      <c r="H33" s="85">
        <f>COUNTIF(Sheet1!$H33,"1")</f>
        <v>0</v>
      </c>
      <c r="I33" s="85">
        <f>COUNTIF(Sheet1!$I33,"1")</f>
        <v>0</v>
      </c>
      <c r="J33" s="85">
        <f>COUNTIF(Sheet1!$J33,"1")</f>
        <v>0</v>
      </c>
      <c r="K33" s="85">
        <f t="shared" si="0"/>
        <v>0</v>
      </c>
      <c r="L33" s="85">
        <f t="shared" si="1"/>
        <v>0</v>
      </c>
      <c r="M33" s="91">
        <f>SUM(Sheet1!$C33)*(K33)</f>
        <v>0</v>
      </c>
      <c r="N33" s="91">
        <f>SUM(Sheet1!D33)*(L33)</f>
        <v>0</v>
      </c>
      <c r="O33" s="85">
        <f>SUM(M33:N33)*(Sheet1!$B33)/1000</f>
        <v>0</v>
      </c>
      <c r="P33" s="88"/>
      <c r="Q33" s="85">
        <f>COUNTIF(Sheet1!$G33,"2")</f>
        <v>0</v>
      </c>
      <c r="R33" s="85">
        <f>COUNTIF(Sheet1!$H33,"2")</f>
        <v>0</v>
      </c>
      <c r="S33" s="85">
        <f>COUNTIF(Sheet1!$I33,"2")</f>
        <v>0</v>
      </c>
      <c r="T33" s="85">
        <f>COUNTIF(Sheet1!$J33,"2")</f>
        <v>0</v>
      </c>
      <c r="U33" s="85">
        <f t="shared" si="2"/>
        <v>0</v>
      </c>
      <c r="V33" s="85">
        <f t="shared" si="3"/>
        <v>0</v>
      </c>
      <c r="W33" s="85">
        <f>SUM(Sheet1!$C33)*(U33)</f>
        <v>0</v>
      </c>
      <c r="X33" s="85">
        <f>SUM(Sheet1!$D33)*(V33)</f>
        <v>0</v>
      </c>
      <c r="Y33" s="85">
        <f>SUM(W33:X33)*(Sheet1!$B33)/1000</f>
        <v>0</v>
      </c>
      <c r="Z33" s="85"/>
      <c r="AA33" s="85"/>
      <c r="AB33" s="85">
        <f>COUNTIF(Sheet1!$G33,"0.8")</f>
        <v>0</v>
      </c>
      <c r="AC33" s="85">
        <f>COUNTIF(Sheet1!$H33,"0.8")</f>
        <v>0</v>
      </c>
      <c r="AD33" s="85">
        <f>COUNTIF(Sheet1!$I33,"0.8")</f>
        <v>0</v>
      </c>
      <c r="AE33" s="85">
        <f>COUNTIF(Sheet1!$J33,"0.8")</f>
        <v>0</v>
      </c>
      <c r="AF33" s="85">
        <f t="shared" si="4"/>
        <v>0</v>
      </c>
      <c r="AG33" s="85">
        <f t="shared" si="5"/>
        <v>0</v>
      </c>
      <c r="AH33" s="91">
        <f>SUM(Sheet1!$C33)*(AF33)</f>
        <v>0</v>
      </c>
      <c r="AI33" s="91">
        <f>SUM(Sheet1!$D33)*(AG33)</f>
        <v>0</v>
      </c>
      <c r="AJ33" s="85">
        <f>SUM(AH33:AI33)*(Sheet1!$B33)/1000</f>
        <v>0</v>
      </c>
      <c r="AK33" s="88"/>
      <c r="AL33" s="85">
        <f>COUNTIF(Sheet1!$G33,"1.3")</f>
        <v>0</v>
      </c>
      <c r="AM33" s="85">
        <f>COUNTIF(Sheet1!$H33,"1.3")</f>
        <v>0</v>
      </c>
      <c r="AN33" s="85">
        <f>COUNTIF(Sheet1!$I33,"1.3")</f>
        <v>0</v>
      </c>
      <c r="AO33" s="85">
        <f>COUNTIF(Sheet1!$J33,"1.3")</f>
        <v>0</v>
      </c>
      <c r="AP33" s="85">
        <f t="shared" si="6"/>
        <v>0</v>
      </c>
      <c r="AQ33" s="85">
        <f t="shared" si="7"/>
        <v>0</v>
      </c>
      <c r="AR33" s="85">
        <f>SUM(Sheet1!$C33)*(AP33)</f>
        <v>0</v>
      </c>
      <c r="AS33" s="85">
        <f>SUM(Sheet1!$D33)*(AQ33)</f>
        <v>0</v>
      </c>
      <c r="AT33" s="85">
        <f>SUM(AR33:AS33)*(Sheet1!$B33)/1000</f>
        <v>0</v>
      </c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85"/>
      <c r="BH33" s="85"/>
      <c r="BI33" s="85"/>
    </row>
    <row r="34" spans="3:61" x14ac:dyDescent="0.35">
      <c r="C34" s="90">
        <f>SUM((Sheet1!C34*Sheet1!D34)/1000000)*Sheet1!B34</f>
        <v>0</v>
      </c>
      <c r="D34" s="90"/>
      <c r="E34" s="90"/>
      <c r="G34" s="85">
        <f>COUNTIF(Sheet1!$G34,"1")</f>
        <v>0</v>
      </c>
      <c r="H34" s="85">
        <f>COUNTIF(Sheet1!$H34,"1")</f>
        <v>0</v>
      </c>
      <c r="I34" s="85">
        <f>COUNTIF(Sheet1!$I34,"1")</f>
        <v>0</v>
      </c>
      <c r="J34" s="85">
        <f>COUNTIF(Sheet1!$J34,"1")</f>
        <v>0</v>
      </c>
      <c r="K34" s="85">
        <f t="shared" si="0"/>
        <v>0</v>
      </c>
      <c r="L34" s="85">
        <f t="shared" si="1"/>
        <v>0</v>
      </c>
      <c r="M34" s="91">
        <f>SUM(Sheet1!$C34)*(K34)</f>
        <v>0</v>
      </c>
      <c r="N34" s="91">
        <f>SUM(Sheet1!D34)*(L34)</f>
        <v>0</v>
      </c>
      <c r="O34" s="85">
        <f>SUM(M34:N34)*(Sheet1!$B34)/1000</f>
        <v>0</v>
      </c>
      <c r="P34" s="88"/>
      <c r="Q34" s="85">
        <f>COUNTIF(Sheet1!$G34,"2")</f>
        <v>0</v>
      </c>
      <c r="R34" s="85">
        <f>COUNTIF(Sheet1!$H34,"2")</f>
        <v>0</v>
      </c>
      <c r="S34" s="85">
        <f>COUNTIF(Sheet1!$I34,"2")</f>
        <v>0</v>
      </c>
      <c r="T34" s="85">
        <f>COUNTIF(Sheet1!$J34,"2")</f>
        <v>0</v>
      </c>
      <c r="U34" s="85">
        <f t="shared" si="2"/>
        <v>0</v>
      </c>
      <c r="V34" s="85">
        <f t="shared" si="3"/>
        <v>0</v>
      </c>
      <c r="W34" s="85">
        <f>SUM(Sheet1!$C34)*(U34)</f>
        <v>0</v>
      </c>
      <c r="X34" s="85">
        <f>SUM(Sheet1!$D34)*(V34)</f>
        <v>0</v>
      </c>
      <c r="Y34" s="85">
        <f>SUM(W34:X34)*(Sheet1!$B34)/1000</f>
        <v>0</v>
      </c>
      <c r="Z34" s="85"/>
      <c r="AA34" s="85"/>
      <c r="AB34" s="85">
        <f>COUNTIF(Sheet1!$G34,"0.8")</f>
        <v>0</v>
      </c>
      <c r="AC34" s="85">
        <f>COUNTIF(Sheet1!$H34,"0.8")</f>
        <v>0</v>
      </c>
      <c r="AD34" s="85">
        <f>COUNTIF(Sheet1!$I34,"0.8")</f>
        <v>0</v>
      </c>
      <c r="AE34" s="85">
        <f>COUNTIF(Sheet1!$J34,"0.8")</f>
        <v>0</v>
      </c>
      <c r="AF34" s="85">
        <f t="shared" si="4"/>
        <v>0</v>
      </c>
      <c r="AG34" s="85">
        <f t="shared" si="5"/>
        <v>0</v>
      </c>
      <c r="AH34" s="91">
        <f>SUM(Sheet1!$C34)*(AF34)</f>
        <v>0</v>
      </c>
      <c r="AI34" s="91">
        <f>SUM(Sheet1!$D34)*(AG34)</f>
        <v>0</v>
      </c>
      <c r="AJ34" s="85">
        <f>SUM(AH34:AI34)*(Sheet1!$B34)/1000</f>
        <v>0</v>
      </c>
      <c r="AK34" s="88"/>
      <c r="AL34" s="85">
        <f>COUNTIF(Sheet1!$G34,"1.3")</f>
        <v>0</v>
      </c>
      <c r="AM34" s="85">
        <f>COUNTIF(Sheet1!$H34,"1.3")</f>
        <v>0</v>
      </c>
      <c r="AN34" s="85">
        <f>COUNTIF(Sheet1!$I34,"1.3")</f>
        <v>0</v>
      </c>
      <c r="AO34" s="85">
        <f>COUNTIF(Sheet1!$J34,"1.3")</f>
        <v>0</v>
      </c>
      <c r="AP34" s="85">
        <f t="shared" si="6"/>
        <v>0</v>
      </c>
      <c r="AQ34" s="85">
        <f t="shared" si="7"/>
        <v>0</v>
      </c>
      <c r="AR34" s="85">
        <f>SUM(Sheet1!$C34)*(AP34)</f>
        <v>0</v>
      </c>
      <c r="AS34" s="85">
        <f>SUM(Sheet1!$D34)*(AQ34)</f>
        <v>0</v>
      </c>
      <c r="AT34" s="85">
        <f>SUM(AR34:AS34)*(Sheet1!$B34)/1000</f>
        <v>0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</row>
    <row r="35" spans="3:61" x14ac:dyDescent="0.35">
      <c r="C35" s="90">
        <f>SUM((Sheet1!C35*Sheet1!D35)/1000000)*Sheet1!B35</f>
        <v>0</v>
      </c>
      <c r="D35" s="90"/>
      <c r="E35" s="90"/>
      <c r="G35" s="85">
        <f>COUNTIF(Sheet1!$G35,"1")</f>
        <v>0</v>
      </c>
      <c r="H35" s="85">
        <f>COUNTIF(Sheet1!$H35,"1")</f>
        <v>0</v>
      </c>
      <c r="I35" s="85">
        <f>COUNTIF(Sheet1!$I35,"1")</f>
        <v>0</v>
      </c>
      <c r="J35" s="85">
        <f>COUNTIF(Sheet1!$J35,"1")</f>
        <v>0</v>
      </c>
      <c r="K35" s="85">
        <f t="shared" si="0"/>
        <v>0</v>
      </c>
      <c r="L35" s="85">
        <f t="shared" si="1"/>
        <v>0</v>
      </c>
      <c r="M35" s="91">
        <f>SUM(Sheet1!$C35)*(K35)</f>
        <v>0</v>
      </c>
      <c r="N35" s="91">
        <f>SUM(Sheet1!D35)*(L35)</f>
        <v>0</v>
      </c>
      <c r="O35" s="85">
        <f>SUM(M35:N35)*(Sheet1!$B35)/1000</f>
        <v>0</v>
      </c>
      <c r="P35" s="88"/>
      <c r="Q35" s="85">
        <f>COUNTIF(Sheet1!$G35,"2")</f>
        <v>0</v>
      </c>
      <c r="R35" s="85">
        <f>COUNTIF(Sheet1!$H35,"2")</f>
        <v>0</v>
      </c>
      <c r="S35" s="85">
        <f>COUNTIF(Sheet1!$I35,"2")</f>
        <v>0</v>
      </c>
      <c r="T35" s="85">
        <f>COUNTIF(Sheet1!$J35,"2")</f>
        <v>0</v>
      </c>
      <c r="U35" s="85">
        <f t="shared" si="2"/>
        <v>0</v>
      </c>
      <c r="V35" s="85">
        <f t="shared" si="3"/>
        <v>0</v>
      </c>
      <c r="W35" s="85">
        <f>SUM(Sheet1!$C35)*(U35)</f>
        <v>0</v>
      </c>
      <c r="X35" s="85">
        <f>SUM(Sheet1!$D35)*(V35)</f>
        <v>0</v>
      </c>
      <c r="Y35" s="85">
        <f>SUM(W35:X35)*(Sheet1!$B35)/1000</f>
        <v>0</v>
      </c>
      <c r="Z35" s="85"/>
      <c r="AA35" s="85"/>
      <c r="AB35" s="85">
        <f>COUNTIF(Sheet1!$G35,"0.8")</f>
        <v>0</v>
      </c>
      <c r="AC35" s="85">
        <f>COUNTIF(Sheet1!$H35,"0.8")</f>
        <v>0</v>
      </c>
      <c r="AD35" s="85">
        <f>COUNTIF(Sheet1!$I35,"0.8")</f>
        <v>0</v>
      </c>
      <c r="AE35" s="85">
        <f>COUNTIF(Sheet1!$J35,"0.8")</f>
        <v>0</v>
      </c>
      <c r="AF35" s="85">
        <f t="shared" si="4"/>
        <v>0</v>
      </c>
      <c r="AG35" s="85">
        <f t="shared" si="5"/>
        <v>0</v>
      </c>
      <c r="AH35" s="91">
        <f>SUM(Sheet1!$C35)*(AF35)</f>
        <v>0</v>
      </c>
      <c r="AI35" s="91">
        <f>SUM(Sheet1!$D35)*(AG35)</f>
        <v>0</v>
      </c>
      <c r="AJ35" s="85">
        <f>SUM(AH35:AI35)*(Sheet1!$B35)/1000</f>
        <v>0</v>
      </c>
      <c r="AK35" s="88"/>
      <c r="AL35" s="85">
        <f>COUNTIF(Sheet1!$G35,"1.3")</f>
        <v>0</v>
      </c>
      <c r="AM35" s="85">
        <f>COUNTIF(Sheet1!$H35,"1.3")</f>
        <v>0</v>
      </c>
      <c r="AN35" s="85">
        <f>COUNTIF(Sheet1!$I35,"1.3")</f>
        <v>0</v>
      </c>
      <c r="AO35" s="85">
        <f>COUNTIF(Sheet1!$J35,"1.3")</f>
        <v>0</v>
      </c>
      <c r="AP35" s="85">
        <f t="shared" si="6"/>
        <v>0</v>
      </c>
      <c r="AQ35" s="85">
        <f t="shared" si="7"/>
        <v>0</v>
      </c>
      <c r="AR35" s="85">
        <f>SUM(Sheet1!$C35)*(AP35)</f>
        <v>0</v>
      </c>
      <c r="AS35" s="85">
        <f>SUM(Sheet1!$D35)*(AQ35)</f>
        <v>0</v>
      </c>
      <c r="AT35" s="85">
        <f>SUM(AR35:AS35)*(Sheet1!$B35)/1000</f>
        <v>0</v>
      </c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</row>
    <row r="36" spans="3:61" x14ac:dyDescent="0.35">
      <c r="C36" s="90">
        <f>SUM((Sheet1!C36*Sheet1!D36)/1000000)*Sheet1!B36</f>
        <v>0</v>
      </c>
      <c r="D36" s="90"/>
      <c r="E36" s="90"/>
      <c r="G36" s="85">
        <f>COUNTIF(Sheet1!$G36,"1")</f>
        <v>0</v>
      </c>
      <c r="H36" s="85">
        <f>COUNTIF(Sheet1!$H36,"1")</f>
        <v>0</v>
      </c>
      <c r="I36" s="85">
        <f>COUNTIF(Sheet1!$I36,"1")</f>
        <v>0</v>
      </c>
      <c r="J36" s="85">
        <f>COUNTIF(Sheet1!$J36,"1")</f>
        <v>0</v>
      </c>
      <c r="K36" s="85">
        <f t="shared" si="0"/>
        <v>0</v>
      </c>
      <c r="L36" s="85">
        <f t="shared" si="1"/>
        <v>0</v>
      </c>
      <c r="M36" s="91">
        <f>SUM(Sheet1!$C36)*(K36)</f>
        <v>0</v>
      </c>
      <c r="N36" s="91">
        <f>SUM(Sheet1!D36)*(L36)</f>
        <v>0</v>
      </c>
      <c r="O36" s="85">
        <f>SUM(M36:N36)*(Sheet1!$B36)/1000</f>
        <v>0</v>
      </c>
      <c r="P36" s="88"/>
      <c r="Q36" s="85">
        <f>COUNTIF(Sheet1!$G36,"2")</f>
        <v>0</v>
      </c>
      <c r="R36" s="85">
        <f>COUNTIF(Sheet1!$H36,"2")</f>
        <v>0</v>
      </c>
      <c r="S36" s="85">
        <f>COUNTIF(Sheet1!$I36,"2")</f>
        <v>0</v>
      </c>
      <c r="T36" s="85">
        <f>COUNTIF(Sheet1!$J36,"2")</f>
        <v>0</v>
      </c>
      <c r="U36" s="85">
        <f t="shared" si="2"/>
        <v>0</v>
      </c>
      <c r="V36" s="85">
        <f t="shared" si="3"/>
        <v>0</v>
      </c>
      <c r="W36" s="85">
        <f>SUM(Sheet1!$C36)*(U36)</f>
        <v>0</v>
      </c>
      <c r="X36" s="85">
        <f>SUM(Sheet1!$D36)*(V36)</f>
        <v>0</v>
      </c>
      <c r="Y36" s="85">
        <f>SUM(W36:X36)*(Sheet1!$B36)/1000</f>
        <v>0</v>
      </c>
      <c r="Z36" s="85"/>
      <c r="AA36" s="85"/>
      <c r="AB36" s="85">
        <f>COUNTIF(Sheet1!$G36,"0.8")</f>
        <v>0</v>
      </c>
      <c r="AC36" s="85">
        <f>COUNTIF(Sheet1!$H36,"0.8")</f>
        <v>0</v>
      </c>
      <c r="AD36" s="85">
        <f>COUNTIF(Sheet1!$I36,"0.8")</f>
        <v>0</v>
      </c>
      <c r="AE36" s="85">
        <f>COUNTIF(Sheet1!$J36,"0.8")</f>
        <v>0</v>
      </c>
      <c r="AF36" s="85">
        <f t="shared" si="4"/>
        <v>0</v>
      </c>
      <c r="AG36" s="85">
        <f t="shared" si="5"/>
        <v>0</v>
      </c>
      <c r="AH36" s="91">
        <f>SUM(Sheet1!$C36)*(AF36)</f>
        <v>0</v>
      </c>
      <c r="AI36" s="91">
        <f>SUM(Sheet1!$D36)*(AG36)</f>
        <v>0</v>
      </c>
      <c r="AJ36" s="85">
        <f>SUM(AH36:AI36)*(Sheet1!$B36)/1000</f>
        <v>0</v>
      </c>
      <c r="AK36" s="88"/>
      <c r="AL36" s="85">
        <f>COUNTIF(Sheet1!$G36,"1.3")</f>
        <v>0</v>
      </c>
      <c r="AM36" s="85">
        <f>COUNTIF(Sheet1!$H36,"1.3")</f>
        <v>0</v>
      </c>
      <c r="AN36" s="85">
        <f>COUNTIF(Sheet1!$I36,"1.3")</f>
        <v>0</v>
      </c>
      <c r="AO36" s="85">
        <f>COUNTIF(Sheet1!$J36,"1.3")</f>
        <v>0</v>
      </c>
      <c r="AP36" s="85">
        <f t="shared" si="6"/>
        <v>0</v>
      </c>
      <c r="AQ36" s="85">
        <f t="shared" si="7"/>
        <v>0</v>
      </c>
      <c r="AR36" s="85">
        <f>SUM(Sheet1!$C36)*(AP36)</f>
        <v>0</v>
      </c>
      <c r="AS36" s="85">
        <f>SUM(Sheet1!$D36)*(AQ36)</f>
        <v>0</v>
      </c>
      <c r="AT36" s="85">
        <f>SUM(AR36:AS36)*(Sheet1!$B36)/1000</f>
        <v>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5"/>
      <c r="BG36" s="85"/>
      <c r="BH36" s="85"/>
      <c r="BI36" s="85"/>
    </row>
    <row r="37" spans="3:61" x14ac:dyDescent="0.35">
      <c r="C37" s="90">
        <f>SUM((Sheet1!C37*Sheet1!D37)/1000000)*Sheet1!B37</f>
        <v>0</v>
      </c>
      <c r="D37" s="90"/>
      <c r="E37" s="90"/>
      <c r="G37" s="85">
        <f>COUNTIF(Sheet1!$G37,"1")</f>
        <v>0</v>
      </c>
      <c r="H37" s="85">
        <f>COUNTIF(Sheet1!$H37,"1")</f>
        <v>0</v>
      </c>
      <c r="I37" s="85">
        <f>COUNTIF(Sheet1!$I37,"1")</f>
        <v>0</v>
      </c>
      <c r="J37" s="85">
        <f>COUNTIF(Sheet1!$J37,"1")</f>
        <v>0</v>
      </c>
      <c r="K37" s="85">
        <f t="shared" si="0"/>
        <v>0</v>
      </c>
      <c r="L37" s="85">
        <f t="shared" si="1"/>
        <v>0</v>
      </c>
      <c r="M37" s="91">
        <f>SUM(Sheet1!$C37)*(K37)</f>
        <v>0</v>
      </c>
      <c r="N37" s="91">
        <f>SUM(Sheet1!D37)*(L37)</f>
        <v>0</v>
      </c>
      <c r="O37" s="85">
        <f>SUM(M37:N37)*(Sheet1!$B37)/1000</f>
        <v>0</v>
      </c>
      <c r="P37" s="88"/>
      <c r="Q37" s="85">
        <f>COUNTIF(Sheet1!$G37,"2")</f>
        <v>0</v>
      </c>
      <c r="R37" s="85">
        <f>COUNTIF(Sheet1!$H37,"2")</f>
        <v>0</v>
      </c>
      <c r="S37" s="85">
        <f>COUNTIF(Sheet1!$I37,"2")</f>
        <v>0</v>
      </c>
      <c r="T37" s="85">
        <f>COUNTIF(Sheet1!$J37,"2")</f>
        <v>0</v>
      </c>
      <c r="U37" s="85">
        <f t="shared" si="2"/>
        <v>0</v>
      </c>
      <c r="V37" s="85">
        <f t="shared" si="3"/>
        <v>0</v>
      </c>
      <c r="W37" s="85">
        <f>SUM(Sheet1!$C37)*(U37)</f>
        <v>0</v>
      </c>
      <c r="X37" s="85">
        <f>SUM(Sheet1!$D37)*(V37)</f>
        <v>0</v>
      </c>
      <c r="Y37" s="85">
        <f>SUM(W37:X37)*(Sheet1!$B37)/1000</f>
        <v>0</v>
      </c>
      <c r="Z37" s="85"/>
      <c r="AA37" s="85"/>
      <c r="AB37" s="85">
        <f>COUNTIF(Sheet1!$G37,"0.8")</f>
        <v>0</v>
      </c>
      <c r="AC37" s="85">
        <f>COUNTIF(Sheet1!$H37,"0.8")</f>
        <v>0</v>
      </c>
      <c r="AD37" s="85">
        <f>COUNTIF(Sheet1!$I37,"0.8")</f>
        <v>0</v>
      </c>
      <c r="AE37" s="85">
        <f>COUNTIF(Sheet1!$J37,"0.8")</f>
        <v>0</v>
      </c>
      <c r="AF37" s="85">
        <f t="shared" si="4"/>
        <v>0</v>
      </c>
      <c r="AG37" s="85">
        <f t="shared" si="5"/>
        <v>0</v>
      </c>
      <c r="AH37" s="91">
        <f>SUM(Sheet1!$C37)*(AF37)</f>
        <v>0</v>
      </c>
      <c r="AI37" s="91">
        <f>SUM(Sheet1!$D37)*(AG37)</f>
        <v>0</v>
      </c>
      <c r="AJ37" s="85">
        <f>SUM(AH37:AI37)*(Sheet1!$B37)/1000</f>
        <v>0</v>
      </c>
      <c r="AK37" s="88"/>
      <c r="AL37" s="85">
        <f>COUNTIF(Sheet1!$G37,"1.3")</f>
        <v>0</v>
      </c>
      <c r="AM37" s="85">
        <f>COUNTIF(Sheet1!$H37,"1.3")</f>
        <v>0</v>
      </c>
      <c r="AN37" s="85">
        <f>COUNTIF(Sheet1!$I37,"1.3")</f>
        <v>0</v>
      </c>
      <c r="AO37" s="85">
        <f>COUNTIF(Sheet1!$J37,"1.3")</f>
        <v>0</v>
      </c>
      <c r="AP37" s="85">
        <f t="shared" si="6"/>
        <v>0</v>
      </c>
      <c r="AQ37" s="85">
        <f t="shared" si="7"/>
        <v>0</v>
      </c>
      <c r="AR37" s="85">
        <f>SUM(Sheet1!$C37)*(AP37)</f>
        <v>0</v>
      </c>
      <c r="AS37" s="85">
        <f>SUM(Sheet1!$D37)*(AQ37)</f>
        <v>0</v>
      </c>
      <c r="AT37" s="85">
        <f>SUM(AR37:AS37)*(Sheet1!$B37)/1000</f>
        <v>0</v>
      </c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</row>
    <row r="38" spans="3:61" x14ac:dyDescent="0.35">
      <c r="C38" s="90">
        <f>SUM((Sheet1!C38*Sheet1!D38)/1000000)*Sheet1!B38</f>
        <v>0</v>
      </c>
      <c r="D38" s="90"/>
      <c r="E38" s="90"/>
      <c r="G38" s="85">
        <f>COUNTIF(Sheet1!$G38,"1")</f>
        <v>0</v>
      </c>
      <c r="H38" s="85">
        <f>COUNTIF(Sheet1!$H38,"1")</f>
        <v>0</v>
      </c>
      <c r="I38" s="85">
        <f>COUNTIF(Sheet1!$I38,"1")</f>
        <v>0</v>
      </c>
      <c r="J38" s="85">
        <f>COUNTIF(Sheet1!$J38,"1")</f>
        <v>0</v>
      </c>
      <c r="K38" s="85">
        <f t="shared" si="0"/>
        <v>0</v>
      </c>
      <c r="L38" s="85">
        <f t="shared" si="1"/>
        <v>0</v>
      </c>
      <c r="M38" s="91">
        <f>SUM(Sheet1!$C38)*(K38)</f>
        <v>0</v>
      </c>
      <c r="N38" s="91">
        <f>SUM(Sheet1!D38)*(L38)</f>
        <v>0</v>
      </c>
      <c r="O38" s="85">
        <f>SUM(M38:N38)*(Sheet1!$B38)/1000</f>
        <v>0</v>
      </c>
      <c r="P38" s="88"/>
      <c r="Q38" s="85">
        <f>COUNTIF(Sheet1!$G38,"2")</f>
        <v>0</v>
      </c>
      <c r="R38" s="85">
        <f>COUNTIF(Sheet1!$H38,"2")</f>
        <v>0</v>
      </c>
      <c r="S38" s="85">
        <f>COUNTIF(Sheet1!$I38,"2")</f>
        <v>0</v>
      </c>
      <c r="T38" s="85">
        <f>COUNTIF(Sheet1!$J38,"2")</f>
        <v>0</v>
      </c>
      <c r="U38" s="85">
        <f t="shared" si="2"/>
        <v>0</v>
      </c>
      <c r="V38" s="85">
        <f t="shared" si="3"/>
        <v>0</v>
      </c>
      <c r="W38" s="85">
        <f>SUM(Sheet1!$C38)*(U38)</f>
        <v>0</v>
      </c>
      <c r="X38" s="85">
        <f>SUM(Sheet1!$D38)*(V38)</f>
        <v>0</v>
      </c>
      <c r="Y38" s="85">
        <f>SUM(W38:X38)*(Sheet1!$B38)/1000</f>
        <v>0</v>
      </c>
      <c r="Z38" s="85"/>
      <c r="AA38" s="85"/>
      <c r="AB38" s="85">
        <f>COUNTIF(Sheet1!$G38,"0.8")</f>
        <v>0</v>
      </c>
      <c r="AC38" s="85">
        <f>COUNTIF(Sheet1!$H38,"0.8")</f>
        <v>0</v>
      </c>
      <c r="AD38" s="85">
        <f>COUNTIF(Sheet1!$I38,"0.8")</f>
        <v>0</v>
      </c>
      <c r="AE38" s="85">
        <f>COUNTIF(Sheet1!$J38,"0.8")</f>
        <v>0</v>
      </c>
      <c r="AF38" s="85">
        <f t="shared" si="4"/>
        <v>0</v>
      </c>
      <c r="AG38" s="85">
        <f t="shared" si="5"/>
        <v>0</v>
      </c>
      <c r="AH38" s="91">
        <f>SUM(Sheet1!$C38)*(AF38)</f>
        <v>0</v>
      </c>
      <c r="AI38" s="91">
        <f>SUM(Sheet1!$D38)*(AG38)</f>
        <v>0</v>
      </c>
      <c r="AJ38" s="85">
        <f>SUM(AH38:AI38)*(Sheet1!$B38)/1000</f>
        <v>0</v>
      </c>
      <c r="AK38" s="88"/>
      <c r="AL38" s="85">
        <f>COUNTIF(Sheet1!$G38,"1.3")</f>
        <v>0</v>
      </c>
      <c r="AM38" s="85">
        <f>COUNTIF(Sheet1!$H38,"1.3")</f>
        <v>0</v>
      </c>
      <c r="AN38" s="85">
        <f>COUNTIF(Sheet1!$I38,"1.3")</f>
        <v>0</v>
      </c>
      <c r="AO38" s="85">
        <f>COUNTIF(Sheet1!$J38,"1.3")</f>
        <v>0</v>
      </c>
      <c r="AP38" s="85">
        <f t="shared" si="6"/>
        <v>0</v>
      </c>
      <c r="AQ38" s="85">
        <f t="shared" si="7"/>
        <v>0</v>
      </c>
      <c r="AR38" s="85">
        <f>SUM(Sheet1!$C38)*(AP38)</f>
        <v>0</v>
      </c>
      <c r="AS38" s="85">
        <f>SUM(Sheet1!$D38)*(AQ38)</f>
        <v>0</v>
      </c>
      <c r="AT38" s="85">
        <f>SUM(AR38:AS38)*(Sheet1!$B38)/1000</f>
        <v>0</v>
      </c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</row>
    <row r="39" spans="3:61" x14ac:dyDescent="0.35">
      <c r="C39" s="90">
        <f>SUM((Sheet1!C39*Sheet1!D39)/1000000)*Sheet1!B39</f>
        <v>0</v>
      </c>
      <c r="D39" s="90"/>
      <c r="E39" s="90"/>
      <c r="G39" s="85">
        <f>COUNTIF(Sheet1!$G39,"1")</f>
        <v>0</v>
      </c>
      <c r="H39" s="85">
        <f>COUNTIF(Sheet1!$H39,"1")</f>
        <v>0</v>
      </c>
      <c r="I39" s="85">
        <f>COUNTIF(Sheet1!$I39,"1")</f>
        <v>0</v>
      </c>
      <c r="J39" s="85">
        <f>COUNTIF(Sheet1!$J39,"1")</f>
        <v>0</v>
      </c>
      <c r="K39" s="85">
        <f t="shared" si="0"/>
        <v>0</v>
      </c>
      <c r="L39" s="85">
        <f t="shared" si="1"/>
        <v>0</v>
      </c>
      <c r="M39" s="91">
        <f>SUM(Sheet1!$C39)*(K39)</f>
        <v>0</v>
      </c>
      <c r="N39" s="91">
        <f>SUM(Sheet1!D39)*(L39)</f>
        <v>0</v>
      </c>
      <c r="O39" s="85">
        <f>SUM(M39:N39)*(Sheet1!$B39)/1000</f>
        <v>0</v>
      </c>
      <c r="P39" s="88"/>
      <c r="Q39" s="85">
        <f>COUNTIF(Sheet1!$G39,"2")</f>
        <v>0</v>
      </c>
      <c r="R39" s="85">
        <f>COUNTIF(Sheet1!$H39,"2")</f>
        <v>0</v>
      </c>
      <c r="S39" s="85">
        <f>COUNTIF(Sheet1!$I39,"2")</f>
        <v>0</v>
      </c>
      <c r="T39" s="85">
        <f>COUNTIF(Sheet1!$J39,"2")</f>
        <v>0</v>
      </c>
      <c r="U39" s="85">
        <f t="shared" si="2"/>
        <v>0</v>
      </c>
      <c r="V39" s="85">
        <f t="shared" si="3"/>
        <v>0</v>
      </c>
      <c r="W39" s="85">
        <f>SUM(Sheet1!$C39)*(U39)</f>
        <v>0</v>
      </c>
      <c r="X39" s="85">
        <f>SUM(Sheet1!$D39)*(V39)</f>
        <v>0</v>
      </c>
      <c r="Y39" s="85">
        <f>SUM(W39:X39)*(Sheet1!$B39)/1000</f>
        <v>0</v>
      </c>
      <c r="Z39" s="85"/>
      <c r="AA39" s="85"/>
      <c r="AB39" s="85">
        <f>COUNTIF(Sheet1!$G39,"0.8")</f>
        <v>0</v>
      </c>
      <c r="AC39" s="85">
        <f>COUNTIF(Sheet1!$H39,"0.8")</f>
        <v>0</v>
      </c>
      <c r="AD39" s="85">
        <f>COUNTIF(Sheet1!$I39,"0.8")</f>
        <v>0</v>
      </c>
      <c r="AE39" s="85">
        <f>COUNTIF(Sheet1!$J39,"0.8")</f>
        <v>0</v>
      </c>
      <c r="AF39" s="85">
        <f t="shared" si="4"/>
        <v>0</v>
      </c>
      <c r="AG39" s="85">
        <f t="shared" si="5"/>
        <v>0</v>
      </c>
      <c r="AH39" s="91">
        <f>SUM(Sheet1!$C39)*(AF39)</f>
        <v>0</v>
      </c>
      <c r="AI39" s="91">
        <f>SUM(Sheet1!$D39)*(AG39)</f>
        <v>0</v>
      </c>
      <c r="AJ39" s="85">
        <f>SUM(AH39:AI39)*(Sheet1!$B39)/1000</f>
        <v>0</v>
      </c>
      <c r="AK39" s="88"/>
      <c r="AL39" s="85">
        <f>COUNTIF(Sheet1!$G39,"1.3")</f>
        <v>0</v>
      </c>
      <c r="AM39" s="85">
        <f>COUNTIF(Sheet1!$H39,"1.3")</f>
        <v>0</v>
      </c>
      <c r="AN39" s="85">
        <f>COUNTIF(Sheet1!$I39,"1.3")</f>
        <v>0</v>
      </c>
      <c r="AO39" s="85">
        <f>COUNTIF(Sheet1!$J39,"1.3")</f>
        <v>0</v>
      </c>
      <c r="AP39" s="85">
        <f t="shared" si="6"/>
        <v>0</v>
      </c>
      <c r="AQ39" s="85">
        <f t="shared" si="7"/>
        <v>0</v>
      </c>
      <c r="AR39" s="85">
        <f>SUM(Sheet1!$C39)*(AP39)</f>
        <v>0</v>
      </c>
      <c r="AS39" s="85">
        <f>SUM(Sheet1!$D39)*(AQ39)</f>
        <v>0</v>
      </c>
      <c r="AT39" s="85">
        <f>SUM(AR39:AS39)*(Sheet1!$B39)/1000</f>
        <v>0</v>
      </c>
      <c r="AU39" s="85"/>
      <c r="AV39" s="85"/>
      <c r="AW39" s="85"/>
      <c r="AX39" s="85"/>
      <c r="AY39" s="85"/>
      <c r="AZ39" s="85"/>
      <c r="BA39" s="85"/>
      <c r="BB39" s="85"/>
      <c r="BC39" s="85"/>
      <c r="BD39" s="85"/>
      <c r="BE39" s="85"/>
      <c r="BF39" s="85"/>
      <c r="BG39" s="85"/>
      <c r="BH39" s="85"/>
      <c r="BI39" s="85"/>
    </row>
    <row r="40" spans="3:61" x14ac:dyDescent="0.35">
      <c r="C40" s="90">
        <f>SUM((Sheet1!C40*Sheet1!D40)/1000000)*Sheet1!B40</f>
        <v>0</v>
      </c>
      <c r="D40" s="90"/>
      <c r="E40" s="90"/>
      <c r="G40" s="85">
        <f>COUNTIF(Sheet1!$G40,"1")</f>
        <v>0</v>
      </c>
      <c r="H40" s="85">
        <f>COUNTIF(Sheet1!$H40,"1")</f>
        <v>0</v>
      </c>
      <c r="I40" s="85">
        <f>COUNTIF(Sheet1!$I40,"1")</f>
        <v>0</v>
      </c>
      <c r="J40" s="85">
        <f>COUNTIF(Sheet1!$J40,"1")</f>
        <v>0</v>
      </c>
      <c r="K40" s="85">
        <f t="shared" si="0"/>
        <v>0</v>
      </c>
      <c r="L40" s="85">
        <f t="shared" si="1"/>
        <v>0</v>
      </c>
      <c r="M40" s="91">
        <f>SUM(Sheet1!$C40)*(K40)</f>
        <v>0</v>
      </c>
      <c r="N40" s="91">
        <f>SUM(Sheet1!D40)*(L40)</f>
        <v>0</v>
      </c>
      <c r="O40" s="85">
        <f>SUM(M40:N40)*(Sheet1!$B40)/1000</f>
        <v>0</v>
      </c>
      <c r="P40" s="88"/>
      <c r="Q40" s="85">
        <f>COUNTIF(Sheet1!$G40,"2")</f>
        <v>0</v>
      </c>
      <c r="R40" s="85">
        <f>COUNTIF(Sheet1!$H40,"2")</f>
        <v>0</v>
      </c>
      <c r="S40" s="85">
        <f>COUNTIF(Sheet1!$I40,"2")</f>
        <v>0</v>
      </c>
      <c r="T40" s="85">
        <f>COUNTIF(Sheet1!$J40,"2")</f>
        <v>0</v>
      </c>
      <c r="U40" s="85">
        <f t="shared" si="2"/>
        <v>0</v>
      </c>
      <c r="V40" s="85">
        <f t="shared" si="3"/>
        <v>0</v>
      </c>
      <c r="W40" s="85">
        <f>SUM(Sheet1!$C40)*(U40)</f>
        <v>0</v>
      </c>
      <c r="X40" s="85">
        <f>SUM(Sheet1!$D40)*(V40)</f>
        <v>0</v>
      </c>
      <c r="Y40" s="85">
        <f>SUM(W40:X40)*(Sheet1!$B40)/1000</f>
        <v>0</v>
      </c>
      <c r="Z40" s="85"/>
      <c r="AA40" s="85"/>
      <c r="AB40" s="85">
        <f>COUNTIF(Sheet1!$G40,"0.8")</f>
        <v>0</v>
      </c>
      <c r="AC40" s="85">
        <f>COUNTIF(Sheet1!$H40,"0.8")</f>
        <v>0</v>
      </c>
      <c r="AD40" s="85">
        <f>COUNTIF(Sheet1!$I40,"0.8")</f>
        <v>0</v>
      </c>
      <c r="AE40" s="85">
        <f>COUNTIF(Sheet1!$J40,"0.8")</f>
        <v>0</v>
      </c>
      <c r="AF40" s="85">
        <f t="shared" si="4"/>
        <v>0</v>
      </c>
      <c r="AG40" s="85">
        <f t="shared" si="5"/>
        <v>0</v>
      </c>
      <c r="AH40" s="91">
        <f>SUM(Sheet1!$C40)*(AF40)</f>
        <v>0</v>
      </c>
      <c r="AI40" s="91">
        <f>SUM(Sheet1!$D40)*(AG40)</f>
        <v>0</v>
      </c>
      <c r="AJ40" s="85">
        <f>SUM(AH40:AI40)*(Sheet1!$B40)/1000</f>
        <v>0</v>
      </c>
      <c r="AK40" s="88"/>
      <c r="AL40" s="85">
        <f>COUNTIF(Sheet1!$G40,"1.3")</f>
        <v>0</v>
      </c>
      <c r="AM40" s="85">
        <f>COUNTIF(Sheet1!$H40,"1.3")</f>
        <v>0</v>
      </c>
      <c r="AN40" s="85">
        <f>COUNTIF(Sheet1!$I40,"1.3")</f>
        <v>0</v>
      </c>
      <c r="AO40" s="85">
        <f>COUNTIF(Sheet1!$J40,"1.3")</f>
        <v>0</v>
      </c>
      <c r="AP40" s="85">
        <f t="shared" si="6"/>
        <v>0</v>
      </c>
      <c r="AQ40" s="85">
        <f t="shared" si="7"/>
        <v>0</v>
      </c>
      <c r="AR40" s="85">
        <f>SUM(Sheet1!$C40)*(AP40)</f>
        <v>0</v>
      </c>
      <c r="AS40" s="85">
        <f>SUM(Sheet1!$D40)*(AQ40)</f>
        <v>0</v>
      </c>
      <c r="AT40" s="85">
        <f>SUM(AR40:AS40)*(Sheet1!$B40)/1000</f>
        <v>0</v>
      </c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</row>
    <row r="41" spans="3:61" x14ac:dyDescent="0.35">
      <c r="C41" s="90">
        <f>SUM((Sheet1!C41*Sheet1!D41)/1000000)*Sheet1!B41</f>
        <v>0</v>
      </c>
      <c r="D41" s="90"/>
      <c r="E41" s="90"/>
      <c r="G41" s="85">
        <f>COUNTIF(Sheet1!$G41,"1")</f>
        <v>0</v>
      </c>
      <c r="H41" s="85">
        <f>COUNTIF(Sheet1!$H41,"1")</f>
        <v>0</v>
      </c>
      <c r="I41" s="85">
        <f>COUNTIF(Sheet1!$I41,"1")</f>
        <v>0</v>
      </c>
      <c r="J41" s="85">
        <f>COUNTIF(Sheet1!$J41,"1")</f>
        <v>0</v>
      </c>
      <c r="K41" s="85">
        <f t="shared" si="0"/>
        <v>0</v>
      </c>
      <c r="L41" s="85">
        <f t="shared" si="1"/>
        <v>0</v>
      </c>
      <c r="M41" s="91">
        <f>SUM(Sheet1!$C41)*(K41)</f>
        <v>0</v>
      </c>
      <c r="N41" s="91">
        <f>SUM(Sheet1!D41)*(L41)</f>
        <v>0</v>
      </c>
      <c r="O41" s="85">
        <f>SUM(M41:N41)*(Sheet1!$B41)/1000</f>
        <v>0</v>
      </c>
      <c r="P41" s="88"/>
      <c r="Q41" s="85">
        <f>COUNTIF(Sheet1!$G41,"2")</f>
        <v>0</v>
      </c>
      <c r="R41" s="85">
        <f>COUNTIF(Sheet1!$H41,"2")</f>
        <v>0</v>
      </c>
      <c r="S41" s="85">
        <f>COUNTIF(Sheet1!$I41,"2")</f>
        <v>0</v>
      </c>
      <c r="T41" s="85">
        <f>COUNTIF(Sheet1!$J41,"2")</f>
        <v>0</v>
      </c>
      <c r="U41" s="85">
        <f t="shared" si="2"/>
        <v>0</v>
      </c>
      <c r="V41" s="85">
        <f t="shared" si="3"/>
        <v>0</v>
      </c>
      <c r="W41" s="85">
        <f>SUM(Sheet1!$C41)*(U41)</f>
        <v>0</v>
      </c>
      <c r="X41" s="85">
        <f>SUM(Sheet1!$D41)*(V41)</f>
        <v>0</v>
      </c>
      <c r="Y41" s="85">
        <f>SUM(W41:X41)*(Sheet1!$B41)/1000</f>
        <v>0</v>
      </c>
      <c r="Z41" s="85"/>
      <c r="AA41" s="85"/>
      <c r="AB41" s="85">
        <f>COUNTIF(Sheet1!$G41,"0.8")</f>
        <v>0</v>
      </c>
      <c r="AC41" s="85">
        <f>COUNTIF(Sheet1!$H41,"0.8")</f>
        <v>0</v>
      </c>
      <c r="AD41" s="85">
        <f>COUNTIF(Sheet1!$I41,"0.8")</f>
        <v>0</v>
      </c>
      <c r="AE41" s="85">
        <f>COUNTIF(Sheet1!$J41,"0.8")</f>
        <v>0</v>
      </c>
      <c r="AF41" s="85">
        <f t="shared" si="4"/>
        <v>0</v>
      </c>
      <c r="AG41" s="85">
        <f t="shared" si="5"/>
        <v>0</v>
      </c>
      <c r="AH41" s="91">
        <f>SUM(Sheet1!$C41)*(AF41)</f>
        <v>0</v>
      </c>
      <c r="AI41" s="91">
        <f>SUM(Sheet1!$D41)*(AG41)</f>
        <v>0</v>
      </c>
      <c r="AJ41" s="85">
        <f>SUM(AH41:AI41)*(Sheet1!$B41)/1000</f>
        <v>0</v>
      </c>
      <c r="AK41" s="88"/>
      <c r="AL41" s="85">
        <f>COUNTIF(Sheet1!$G41,"1.3")</f>
        <v>0</v>
      </c>
      <c r="AM41" s="85">
        <f>COUNTIF(Sheet1!$H41,"1.3")</f>
        <v>0</v>
      </c>
      <c r="AN41" s="85">
        <f>COUNTIF(Sheet1!$I41,"1.3")</f>
        <v>0</v>
      </c>
      <c r="AO41" s="85">
        <f>COUNTIF(Sheet1!$J41,"1.3")</f>
        <v>0</v>
      </c>
      <c r="AP41" s="85">
        <f t="shared" si="6"/>
        <v>0</v>
      </c>
      <c r="AQ41" s="85">
        <f t="shared" si="7"/>
        <v>0</v>
      </c>
      <c r="AR41" s="85">
        <f>SUM(Sheet1!$C41)*(AP41)</f>
        <v>0</v>
      </c>
      <c r="AS41" s="85">
        <f>SUM(Sheet1!$D41)*(AQ41)</f>
        <v>0</v>
      </c>
      <c r="AT41" s="85">
        <f>SUM(AR41:AS41)*(Sheet1!$B41)/1000</f>
        <v>0</v>
      </c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</row>
    <row r="42" spans="3:61" x14ac:dyDescent="0.35">
      <c r="C42" s="90">
        <f>SUM((Sheet1!C42*Sheet1!D42)/1000000)*Sheet1!B42</f>
        <v>0</v>
      </c>
      <c r="D42" s="90"/>
      <c r="E42" s="90"/>
      <c r="G42" s="85">
        <f>COUNTIF(Sheet1!$G42,"1")</f>
        <v>0</v>
      </c>
      <c r="H42" s="85">
        <f>COUNTIF(Sheet1!$H42,"1")</f>
        <v>0</v>
      </c>
      <c r="I42" s="85">
        <f>COUNTIF(Sheet1!$I42,"1")</f>
        <v>0</v>
      </c>
      <c r="J42" s="85">
        <f>COUNTIF(Sheet1!$J42,"1")</f>
        <v>0</v>
      </c>
      <c r="K42" s="85">
        <f t="shared" si="0"/>
        <v>0</v>
      </c>
      <c r="L42" s="85">
        <f t="shared" si="1"/>
        <v>0</v>
      </c>
      <c r="M42" s="91">
        <f>SUM(Sheet1!$C42)*(K42)</f>
        <v>0</v>
      </c>
      <c r="N42" s="91">
        <f>SUM(Sheet1!D42)*(L42)</f>
        <v>0</v>
      </c>
      <c r="O42" s="85">
        <f>SUM(M42:N42)*(Sheet1!$B42)/1000</f>
        <v>0</v>
      </c>
      <c r="P42" s="88"/>
      <c r="Q42" s="85">
        <f>COUNTIF(Sheet1!$G42,"2")</f>
        <v>0</v>
      </c>
      <c r="R42" s="85">
        <f>COUNTIF(Sheet1!$H42,"2")</f>
        <v>0</v>
      </c>
      <c r="S42" s="85">
        <f>COUNTIF(Sheet1!$I42,"2")</f>
        <v>0</v>
      </c>
      <c r="T42" s="85">
        <f>COUNTIF(Sheet1!$J42,"2")</f>
        <v>0</v>
      </c>
      <c r="U42" s="85">
        <f t="shared" si="2"/>
        <v>0</v>
      </c>
      <c r="V42" s="85">
        <f t="shared" si="3"/>
        <v>0</v>
      </c>
      <c r="W42" s="85">
        <f>SUM(Sheet1!$C42)*(U42)</f>
        <v>0</v>
      </c>
      <c r="X42" s="85">
        <f>SUM(Sheet1!$D42)*(V42)</f>
        <v>0</v>
      </c>
      <c r="Y42" s="85">
        <f>SUM(W42:X42)*(Sheet1!$B42)/1000</f>
        <v>0</v>
      </c>
      <c r="Z42" s="85"/>
      <c r="AA42" s="85"/>
      <c r="AB42" s="85">
        <f>COUNTIF(Sheet1!$G42,"0.8")</f>
        <v>0</v>
      </c>
      <c r="AC42" s="85">
        <f>COUNTIF(Sheet1!$H42,"0.8")</f>
        <v>0</v>
      </c>
      <c r="AD42" s="85">
        <f>COUNTIF(Sheet1!$I42,"0.8")</f>
        <v>0</v>
      </c>
      <c r="AE42" s="85">
        <f>COUNTIF(Sheet1!$J42,"0.8")</f>
        <v>0</v>
      </c>
      <c r="AF42" s="85">
        <f t="shared" si="4"/>
        <v>0</v>
      </c>
      <c r="AG42" s="85">
        <f t="shared" si="5"/>
        <v>0</v>
      </c>
      <c r="AH42" s="91">
        <f>SUM(Sheet1!$C42)*(AF42)</f>
        <v>0</v>
      </c>
      <c r="AI42" s="91">
        <f>SUM(Sheet1!$D42)*(AG42)</f>
        <v>0</v>
      </c>
      <c r="AJ42" s="85">
        <f>SUM(AH42:AI42)*(Sheet1!$B42)/1000</f>
        <v>0</v>
      </c>
      <c r="AK42" s="88"/>
      <c r="AL42" s="85">
        <f>COUNTIF(Sheet1!$G42,"1.3")</f>
        <v>0</v>
      </c>
      <c r="AM42" s="85">
        <f>COUNTIF(Sheet1!$H42,"1.3")</f>
        <v>0</v>
      </c>
      <c r="AN42" s="85">
        <f>COUNTIF(Sheet1!$I42,"1.3")</f>
        <v>0</v>
      </c>
      <c r="AO42" s="85">
        <f>COUNTIF(Sheet1!$J42,"1.3")</f>
        <v>0</v>
      </c>
      <c r="AP42" s="85">
        <f t="shared" si="6"/>
        <v>0</v>
      </c>
      <c r="AQ42" s="85">
        <f t="shared" si="7"/>
        <v>0</v>
      </c>
      <c r="AR42" s="85">
        <f>SUM(Sheet1!$C42)*(AP42)</f>
        <v>0</v>
      </c>
      <c r="AS42" s="85">
        <f>SUM(Sheet1!$D42)*(AQ42)</f>
        <v>0</v>
      </c>
      <c r="AT42" s="85">
        <f>SUM(AR42:AS42)*(Sheet1!$B42)/1000</f>
        <v>0</v>
      </c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  <c r="BG42" s="85"/>
      <c r="BH42" s="85"/>
      <c r="BI42" s="85"/>
    </row>
    <row r="43" spans="3:61" x14ac:dyDescent="0.35">
      <c r="C43" s="90">
        <f>SUM((Sheet1!C43*Sheet1!D43)/1000000)*Sheet1!B43</f>
        <v>0</v>
      </c>
      <c r="D43" s="90"/>
      <c r="E43" s="90"/>
      <c r="G43" s="85">
        <f>COUNTIF(Sheet1!$G43,"1")</f>
        <v>0</v>
      </c>
      <c r="H43" s="85">
        <f>COUNTIF(Sheet1!$H43,"1")</f>
        <v>0</v>
      </c>
      <c r="I43" s="85">
        <f>COUNTIF(Sheet1!$I43,"1")</f>
        <v>0</v>
      </c>
      <c r="J43" s="85">
        <f>COUNTIF(Sheet1!$J43,"1")</f>
        <v>0</v>
      </c>
      <c r="K43" s="85">
        <f t="shared" si="0"/>
        <v>0</v>
      </c>
      <c r="L43" s="85">
        <f t="shared" si="1"/>
        <v>0</v>
      </c>
      <c r="M43" s="91">
        <f>SUM(Sheet1!$C43)*(K43)</f>
        <v>0</v>
      </c>
      <c r="N43" s="91">
        <f>SUM(Sheet1!D43)*(L43)</f>
        <v>0</v>
      </c>
      <c r="O43" s="85">
        <f>SUM(M43:N43)*(Sheet1!$B43)/1000</f>
        <v>0</v>
      </c>
      <c r="P43" s="88"/>
      <c r="Q43" s="85">
        <f>COUNTIF(Sheet1!$G43,"2")</f>
        <v>0</v>
      </c>
      <c r="R43" s="85">
        <f>COUNTIF(Sheet1!$H43,"2")</f>
        <v>0</v>
      </c>
      <c r="S43" s="85">
        <f>COUNTIF(Sheet1!$I43,"2")</f>
        <v>0</v>
      </c>
      <c r="T43" s="85">
        <f>COUNTIF(Sheet1!$J43,"2")</f>
        <v>0</v>
      </c>
      <c r="U43" s="85">
        <f t="shared" si="2"/>
        <v>0</v>
      </c>
      <c r="V43" s="85">
        <f t="shared" si="3"/>
        <v>0</v>
      </c>
      <c r="W43" s="85">
        <f>SUM(Sheet1!$C43)*(U43)</f>
        <v>0</v>
      </c>
      <c r="X43" s="85">
        <f>SUM(Sheet1!$D43)*(V43)</f>
        <v>0</v>
      </c>
      <c r="Y43" s="85">
        <f>SUM(W43:X43)*(Sheet1!$B43)/1000</f>
        <v>0</v>
      </c>
      <c r="Z43" s="85"/>
      <c r="AA43" s="85"/>
      <c r="AB43" s="85">
        <f>COUNTIF(Sheet1!$G43,"0.8")</f>
        <v>0</v>
      </c>
      <c r="AC43" s="85">
        <f>COUNTIF(Sheet1!$H43,"0.8")</f>
        <v>0</v>
      </c>
      <c r="AD43" s="85">
        <f>COUNTIF(Sheet1!$I43,"0.8")</f>
        <v>0</v>
      </c>
      <c r="AE43" s="85">
        <f>COUNTIF(Sheet1!$J43,"0.8")</f>
        <v>0</v>
      </c>
      <c r="AF43" s="85">
        <f t="shared" si="4"/>
        <v>0</v>
      </c>
      <c r="AG43" s="85">
        <f t="shared" si="5"/>
        <v>0</v>
      </c>
      <c r="AH43" s="91">
        <f>SUM(Sheet1!$C43)*(AF43)</f>
        <v>0</v>
      </c>
      <c r="AI43" s="91">
        <f>SUM(Sheet1!$D43)*(AG43)</f>
        <v>0</v>
      </c>
      <c r="AJ43" s="85">
        <f>SUM(AH43:AI43)*(Sheet1!$B43)/1000</f>
        <v>0</v>
      </c>
      <c r="AK43" s="88"/>
      <c r="AL43" s="85">
        <f>COUNTIF(Sheet1!$G43,"1.3")</f>
        <v>0</v>
      </c>
      <c r="AM43" s="85">
        <f>COUNTIF(Sheet1!$H43,"1.3")</f>
        <v>0</v>
      </c>
      <c r="AN43" s="85">
        <f>COUNTIF(Sheet1!$I43,"1.3")</f>
        <v>0</v>
      </c>
      <c r="AO43" s="85">
        <f>COUNTIF(Sheet1!$J43,"1.3")</f>
        <v>0</v>
      </c>
      <c r="AP43" s="85">
        <f t="shared" si="6"/>
        <v>0</v>
      </c>
      <c r="AQ43" s="85">
        <f t="shared" si="7"/>
        <v>0</v>
      </c>
      <c r="AR43" s="85">
        <f>SUM(Sheet1!$C43)*(AP43)</f>
        <v>0</v>
      </c>
      <c r="AS43" s="85">
        <f>SUM(Sheet1!$D43)*(AQ43)</f>
        <v>0</v>
      </c>
      <c r="AT43" s="85">
        <f>SUM(AR43:AS43)*(Sheet1!$B43)/1000</f>
        <v>0</v>
      </c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</row>
    <row r="44" spans="3:61" x14ac:dyDescent="0.35">
      <c r="C44" s="90">
        <f>SUM((Sheet1!C44*Sheet1!D44)/1000000)*Sheet1!B44</f>
        <v>0</v>
      </c>
      <c r="D44" s="90"/>
      <c r="E44" s="90"/>
      <c r="G44" s="85">
        <f>COUNTIF(Sheet1!$G44,"1")</f>
        <v>0</v>
      </c>
      <c r="H44" s="85">
        <f>COUNTIF(Sheet1!$H44,"1")</f>
        <v>0</v>
      </c>
      <c r="I44" s="85">
        <f>COUNTIF(Sheet1!$I44,"1")</f>
        <v>0</v>
      </c>
      <c r="J44" s="85">
        <f>COUNTIF(Sheet1!$J44,"1")</f>
        <v>0</v>
      </c>
      <c r="K44" s="85">
        <f t="shared" si="0"/>
        <v>0</v>
      </c>
      <c r="L44" s="85">
        <f t="shared" si="1"/>
        <v>0</v>
      </c>
      <c r="M44" s="91">
        <f>SUM(Sheet1!$C44)*(K44)</f>
        <v>0</v>
      </c>
      <c r="N44" s="91">
        <f>SUM(Sheet1!D44)*(L44)</f>
        <v>0</v>
      </c>
      <c r="O44" s="85">
        <f>SUM(M44:N44)*(Sheet1!$B44)/1000</f>
        <v>0</v>
      </c>
      <c r="P44" s="88"/>
      <c r="Q44" s="85">
        <f>COUNTIF(Sheet1!$G44,"2")</f>
        <v>0</v>
      </c>
      <c r="R44" s="85">
        <f>COUNTIF(Sheet1!$H44,"2")</f>
        <v>0</v>
      </c>
      <c r="S44" s="85">
        <f>COUNTIF(Sheet1!$I44,"2")</f>
        <v>0</v>
      </c>
      <c r="T44" s="85">
        <f>COUNTIF(Sheet1!$J44,"2")</f>
        <v>0</v>
      </c>
      <c r="U44" s="85">
        <f t="shared" si="2"/>
        <v>0</v>
      </c>
      <c r="V44" s="85">
        <f t="shared" si="3"/>
        <v>0</v>
      </c>
      <c r="W44" s="85">
        <f>SUM(Sheet1!$C44)*(U44)</f>
        <v>0</v>
      </c>
      <c r="X44" s="85">
        <f>SUM(Sheet1!$D44)*(V44)</f>
        <v>0</v>
      </c>
      <c r="Y44" s="85">
        <f>SUM(W44:X44)*(Sheet1!$B44)/1000</f>
        <v>0</v>
      </c>
      <c r="Z44" s="85"/>
      <c r="AA44" s="85"/>
      <c r="AB44" s="85">
        <f>COUNTIF(Sheet1!$G44,"0.8")</f>
        <v>0</v>
      </c>
      <c r="AC44" s="85">
        <f>COUNTIF(Sheet1!$H44,"0.8")</f>
        <v>0</v>
      </c>
      <c r="AD44" s="85">
        <f>COUNTIF(Sheet1!$I44,"0.8")</f>
        <v>0</v>
      </c>
      <c r="AE44" s="85">
        <f>COUNTIF(Sheet1!$J44,"0.8")</f>
        <v>0</v>
      </c>
      <c r="AF44" s="85">
        <f t="shared" si="4"/>
        <v>0</v>
      </c>
      <c r="AG44" s="85">
        <f t="shared" si="5"/>
        <v>0</v>
      </c>
      <c r="AH44" s="91">
        <f>SUM(Sheet1!$C44)*(AF44)</f>
        <v>0</v>
      </c>
      <c r="AI44" s="91">
        <f>SUM(Sheet1!$D44)*(AG44)</f>
        <v>0</v>
      </c>
      <c r="AJ44" s="85">
        <f>SUM(AH44:AI44)*(Sheet1!$B44)/1000</f>
        <v>0</v>
      </c>
      <c r="AK44" s="88"/>
      <c r="AL44" s="85">
        <f>COUNTIF(Sheet1!$G44,"1.3")</f>
        <v>0</v>
      </c>
      <c r="AM44" s="85">
        <f>COUNTIF(Sheet1!$H44,"1.3")</f>
        <v>0</v>
      </c>
      <c r="AN44" s="85">
        <f>COUNTIF(Sheet1!$I44,"1.3")</f>
        <v>0</v>
      </c>
      <c r="AO44" s="85">
        <f>COUNTIF(Sheet1!$J44,"1.3")</f>
        <v>0</v>
      </c>
      <c r="AP44" s="85">
        <f t="shared" si="6"/>
        <v>0</v>
      </c>
      <c r="AQ44" s="85">
        <f t="shared" si="7"/>
        <v>0</v>
      </c>
      <c r="AR44" s="85">
        <f>SUM(Sheet1!$C44)*(AP44)</f>
        <v>0</v>
      </c>
      <c r="AS44" s="85">
        <f>SUM(Sheet1!$D44)*(AQ44)</f>
        <v>0</v>
      </c>
      <c r="AT44" s="85">
        <f>SUM(AR44:AS44)*(Sheet1!$B44)/1000</f>
        <v>0</v>
      </c>
      <c r="AU44" s="85"/>
      <c r="AV44" s="85"/>
      <c r="AW44" s="85"/>
      <c r="AX44" s="85"/>
      <c r="AY44" s="85"/>
      <c r="AZ44" s="85"/>
      <c r="BA44" s="85"/>
      <c r="BB44" s="85"/>
      <c r="BC44" s="85"/>
      <c r="BD44" s="85"/>
      <c r="BE44" s="85"/>
      <c r="BF44" s="85"/>
      <c r="BG44" s="85"/>
      <c r="BH44" s="85"/>
      <c r="BI44" s="85"/>
    </row>
    <row r="45" spans="3:61" x14ac:dyDescent="0.35">
      <c r="C45" s="90">
        <f>SUM((Sheet1!C45*Sheet1!D45)/1000000)*Sheet1!B45</f>
        <v>0</v>
      </c>
      <c r="D45" s="90"/>
      <c r="E45" s="90"/>
      <c r="G45" s="85">
        <f>COUNTIF(Sheet1!$G45,"1")</f>
        <v>0</v>
      </c>
      <c r="H45" s="85">
        <f>COUNTIF(Sheet1!$H45,"1")</f>
        <v>0</v>
      </c>
      <c r="I45" s="85">
        <f>COUNTIF(Sheet1!$I45,"1")</f>
        <v>0</v>
      </c>
      <c r="J45" s="85">
        <f>COUNTIF(Sheet1!$J45,"1")</f>
        <v>0</v>
      </c>
      <c r="K45" s="85">
        <f t="shared" si="0"/>
        <v>0</v>
      </c>
      <c r="L45" s="85">
        <f t="shared" si="1"/>
        <v>0</v>
      </c>
      <c r="M45" s="91">
        <f>SUM(Sheet1!$C45)*(K45)</f>
        <v>0</v>
      </c>
      <c r="N45" s="91">
        <f>SUM(Sheet1!D45)*(L45)</f>
        <v>0</v>
      </c>
      <c r="O45" s="85">
        <f>SUM(M45:N45)*(Sheet1!$B45)/1000</f>
        <v>0</v>
      </c>
      <c r="P45" s="88"/>
      <c r="Q45" s="85">
        <f>COUNTIF(Sheet1!$G45,"2")</f>
        <v>0</v>
      </c>
      <c r="R45" s="85">
        <f>COUNTIF(Sheet1!$H45,"2")</f>
        <v>0</v>
      </c>
      <c r="S45" s="85">
        <f>COUNTIF(Sheet1!$I45,"2")</f>
        <v>0</v>
      </c>
      <c r="T45" s="85">
        <f>COUNTIF(Sheet1!$J45,"2")</f>
        <v>0</v>
      </c>
      <c r="U45" s="85">
        <f t="shared" si="2"/>
        <v>0</v>
      </c>
      <c r="V45" s="85">
        <f t="shared" si="3"/>
        <v>0</v>
      </c>
      <c r="W45" s="85">
        <f>SUM(Sheet1!$C45)*(U45)</f>
        <v>0</v>
      </c>
      <c r="X45" s="85">
        <f>SUM(Sheet1!$D45)*(V45)</f>
        <v>0</v>
      </c>
      <c r="Y45" s="85">
        <f>SUM(W45:X45)*(Sheet1!$B45)/1000</f>
        <v>0</v>
      </c>
      <c r="Z45" s="85"/>
      <c r="AA45" s="85"/>
      <c r="AB45" s="85">
        <f>COUNTIF(Sheet1!$G45,"0.8")</f>
        <v>0</v>
      </c>
      <c r="AC45" s="85">
        <f>COUNTIF(Sheet1!$H45,"0.8")</f>
        <v>0</v>
      </c>
      <c r="AD45" s="85">
        <f>COUNTIF(Sheet1!$I45,"0.8")</f>
        <v>0</v>
      </c>
      <c r="AE45" s="85">
        <f>COUNTIF(Sheet1!$J45,"0.8")</f>
        <v>0</v>
      </c>
      <c r="AF45" s="85">
        <f t="shared" si="4"/>
        <v>0</v>
      </c>
      <c r="AG45" s="85">
        <f t="shared" si="5"/>
        <v>0</v>
      </c>
      <c r="AH45" s="91">
        <f>SUM(Sheet1!$C45)*(AF45)</f>
        <v>0</v>
      </c>
      <c r="AI45" s="91">
        <f>SUM(Sheet1!$D45)*(AG45)</f>
        <v>0</v>
      </c>
      <c r="AJ45" s="85">
        <f>SUM(AH45:AI45)*(Sheet1!$B45)/1000</f>
        <v>0</v>
      </c>
      <c r="AK45" s="88"/>
      <c r="AL45" s="85">
        <f>COUNTIF(Sheet1!$G45,"1.3")</f>
        <v>0</v>
      </c>
      <c r="AM45" s="85">
        <f>COUNTIF(Sheet1!$H45,"1.3")</f>
        <v>0</v>
      </c>
      <c r="AN45" s="85">
        <f>COUNTIF(Sheet1!$I45,"1.3")</f>
        <v>0</v>
      </c>
      <c r="AO45" s="85">
        <f>COUNTIF(Sheet1!$J45,"1.3")</f>
        <v>0</v>
      </c>
      <c r="AP45" s="85">
        <f t="shared" si="6"/>
        <v>0</v>
      </c>
      <c r="AQ45" s="85">
        <f t="shared" si="7"/>
        <v>0</v>
      </c>
      <c r="AR45" s="85">
        <f>SUM(Sheet1!$C45)*(AP45)</f>
        <v>0</v>
      </c>
      <c r="AS45" s="85">
        <f>SUM(Sheet1!$D45)*(AQ45)</f>
        <v>0</v>
      </c>
      <c r="AT45" s="85">
        <f>SUM(AR45:AS45)*(Sheet1!$B45)/1000</f>
        <v>0</v>
      </c>
      <c r="AU45" s="85"/>
      <c r="AV45" s="85"/>
      <c r="AW45" s="85"/>
      <c r="AX45" s="85"/>
      <c r="AY45" s="85"/>
      <c r="AZ45" s="85"/>
      <c r="BA45" s="85"/>
      <c r="BB45" s="85"/>
      <c r="BC45" s="85"/>
      <c r="BD45" s="85"/>
      <c r="BE45" s="85"/>
      <c r="BF45" s="85"/>
      <c r="BG45" s="85"/>
      <c r="BH45" s="85"/>
      <c r="BI45" s="85"/>
    </row>
    <row r="46" spans="3:61" x14ac:dyDescent="0.35">
      <c r="C46" s="90">
        <f>SUM((Sheet1!C46*Sheet1!D46)/1000000)*Sheet1!B46</f>
        <v>0</v>
      </c>
      <c r="D46" s="90"/>
      <c r="E46" s="90"/>
      <c r="G46" s="85">
        <f>COUNTIF(Sheet1!$G46,"1")</f>
        <v>0</v>
      </c>
      <c r="H46" s="85">
        <f>COUNTIF(Sheet1!$H46,"1")</f>
        <v>0</v>
      </c>
      <c r="I46" s="85">
        <f>COUNTIF(Sheet1!$I46,"1")</f>
        <v>0</v>
      </c>
      <c r="J46" s="85">
        <f>COUNTIF(Sheet1!$J46,"1")</f>
        <v>0</v>
      </c>
      <c r="K46" s="85">
        <f t="shared" si="0"/>
        <v>0</v>
      </c>
      <c r="L46" s="85">
        <f t="shared" si="1"/>
        <v>0</v>
      </c>
      <c r="M46" s="91">
        <f>SUM(Sheet1!$C46)*(K46)</f>
        <v>0</v>
      </c>
      <c r="N46" s="91">
        <f>SUM(Sheet1!D46)*(L46)</f>
        <v>0</v>
      </c>
      <c r="O46" s="85">
        <f>SUM(M46:N46)*(Sheet1!$B46)/1000</f>
        <v>0</v>
      </c>
      <c r="P46" s="88"/>
      <c r="Q46" s="85">
        <f>COUNTIF(Sheet1!$G46,"2")</f>
        <v>0</v>
      </c>
      <c r="R46" s="85">
        <f>COUNTIF(Sheet1!$H46,"2")</f>
        <v>0</v>
      </c>
      <c r="S46" s="85">
        <f>COUNTIF(Sheet1!$I46,"2")</f>
        <v>0</v>
      </c>
      <c r="T46" s="85">
        <f>COUNTIF(Sheet1!$J46,"2")</f>
        <v>0</v>
      </c>
      <c r="U46" s="85">
        <f t="shared" si="2"/>
        <v>0</v>
      </c>
      <c r="V46" s="85">
        <f t="shared" si="3"/>
        <v>0</v>
      </c>
      <c r="W46" s="85">
        <f>SUM(Sheet1!$C46)*(U46)</f>
        <v>0</v>
      </c>
      <c r="X46" s="85">
        <f>SUM(Sheet1!$D46)*(V46)</f>
        <v>0</v>
      </c>
      <c r="Y46" s="85">
        <f>SUM(W46:X46)*(Sheet1!$B46)/1000</f>
        <v>0</v>
      </c>
      <c r="Z46" s="85"/>
      <c r="AA46" s="85"/>
      <c r="AB46" s="85">
        <f>COUNTIF(Sheet1!$G46,"0.8")</f>
        <v>0</v>
      </c>
      <c r="AC46" s="85">
        <f>COUNTIF(Sheet1!$H46,"0.8")</f>
        <v>0</v>
      </c>
      <c r="AD46" s="85">
        <f>COUNTIF(Sheet1!$I46,"0.8")</f>
        <v>0</v>
      </c>
      <c r="AE46" s="85">
        <f>COUNTIF(Sheet1!$J46,"0.8")</f>
        <v>0</v>
      </c>
      <c r="AF46" s="85">
        <f t="shared" si="4"/>
        <v>0</v>
      </c>
      <c r="AG46" s="85">
        <f t="shared" si="5"/>
        <v>0</v>
      </c>
      <c r="AH46" s="91">
        <f>SUM(Sheet1!$C46)*(AF46)</f>
        <v>0</v>
      </c>
      <c r="AI46" s="91">
        <f>SUM(Sheet1!$D46)*(AG46)</f>
        <v>0</v>
      </c>
      <c r="AJ46" s="85">
        <f>SUM(AH46:AI46)*(Sheet1!$B46)/1000</f>
        <v>0</v>
      </c>
      <c r="AK46" s="88"/>
      <c r="AL46" s="85">
        <f>COUNTIF(Sheet1!$G46,"1.3")</f>
        <v>0</v>
      </c>
      <c r="AM46" s="85">
        <f>COUNTIF(Sheet1!$H46,"1.3")</f>
        <v>0</v>
      </c>
      <c r="AN46" s="85">
        <f>COUNTIF(Sheet1!$I46,"1.3")</f>
        <v>0</v>
      </c>
      <c r="AO46" s="85">
        <f>COUNTIF(Sheet1!$J46,"1.3")</f>
        <v>0</v>
      </c>
      <c r="AP46" s="85">
        <f t="shared" si="6"/>
        <v>0</v>
      </c>
      <c r="AQ46" s="85">
        <f t="shared" si="7"/>
        <v>0</v>
      </c>
      <c r="AR46" s="85">
        <f>SUM(Sheet1!$C46)*(AP46)</f>
        <v>0</v>
      </c>
      <c r="AS46" s="85">
        <f>SUM(Sheet1!$D46)*(AQ46)</f>
        <v>0</v>
      </c>
      <c r="AT46" s="85">
        <f>SUM(AR46:AS46)*(Sheet1!$B46)/1000</f>
        <v>0</v>
      </c>
      <c r="AU46" s="85"/>
      <c r="AV46" s="85"/>
      <c r="AW46" s="85"/>
      <c r="AX46" s="85"/>
      <c r="AY46" s="85"/>
      <c r="AZ46" s="85"/>
      <c r="BA46" s="85"/>
      <c r="BB46" s="85"/>
      <c r="BC46" s="85"/>
      <c r="BD46" s="85"/>
      <c r="BE46" s="85"/>
      <c r="BF46" s="85"/>
      <c r="BG46" s="85"/>
      <c r="BH46" s="85"/>
      <c r="BI46" s="85"/>
    </row>
    <row r="47" spans="3:61" x14ac:dyDescent="0.35">
      <c r="C47" s="90">
        <f>SUM((Sheet1!C47*Sheet1!D47)/1000000)*Sheet1!B47</f>
        <v>0</v>
      </c>
      <c r="D47" s="90"/>
      <c r="E47" s="90"/>
      <c r="G47" s="85">
        <f>COUNTIF(Sheet1!$G47,"1")</f>
        <v>0</v>
      </c>
      <c r="H47" s="85">
        <f>COUNTIF(Sheet1!$H47,"1")</f>
        <v>0</v>
      </c>
      <c r="I47" s="85">
        <f>COUNTIF(Sheet1!$I47,"1")</f>
        <v>0</v>
      </c>
      <c r="J47" s="85">
        <f>COUNTIF(Sheet1!$J47,"1")</f>
        <v>0</v>
      </c>
      <c r="K47" s="85">
        <f t="shared" si="0"/>
        <v>0</v>
      </c>
      <c r="L47" s="85">
        <f t="shared" si="1"/>
        <v>0</v>
      </c>
      <c r="M47" s="91">
        <f>SUM(Sheet1!$C47)*(K47)</f>
        <v>0</v>
      </c>
      <c r="N47" s="91">
        <f>SUM(Sheet1!D47)*(L47)</f>
        <v>0</v>
      </c>
      <c r="O47" s="85">
        <f>SUM(M47:N47)*(Sheet1!$B47)/1000</f>
        <v>0</v>
      </c>
      <c r="P47" s="88"/>
      <c r="Q47" s="85">
        <f>COUNTIF(Sheet1!$G47,"2")</f>
        <v>0</v>
      </c>
      <c r="R47" s="85">
        <f>COUNTIF(Sheet1!$H47,"2")</f>
        <v>0</v>
      </c>
      <c r="S47" s="85">
        <f>COUNTIF(Sheet1!$I47,"2")</f>
        <v>0</v>
      </c>
      <c r="T47" s="85">
        <f>COUNTIF(Sheet1!$J47,"2")</f>
        <v>0</v>
      </c>
      <c r="U47" s="85">
        <f t="shared" si="2"/>
        <v>0</v>
      </c>
      <c r="V47" s="85">
        <f t="shared" si="3"/>
        <v>0</v>
      </c>
      <c r="W47" s="85">
        <f>SUM(Sheet1!$C47)*(U47)</f>
        <v>0</v>
      </c>
      <c r="X47" s="85">
        <f>SUM(Sheet1!$D47)*(V47)</f>
        <v>0</v>
      </c>
      <c r="Y47" s="85">
        <f>SUM(W47:X47)*(Sheet1!$B47)/1000</f>
        <v>0</v>
      </c>
      <c r="Z47" s="85"/>
      <c r="AA47" s="85"/>
      <c r="AB47" s="85">
        <f>COUNTIF(Sheet1!$G47,"0.8")</f>
        <v>0</v>
      </c>
      <c r="AC47" s="85">
        <f>COUNTIF(Sheet1!$H47,"0.8")</f>
        <v>0</v>
      </c>
      <c r="AD47" s="85">
        <f>COUNTIF(Sheet1!$I47,"0.8")</f>
        <v>0</v>
      </c>
      <c r="AE47" s="85">
        <f>COUNTIF(Sheet1!$J47,"0.8")</f>
        <v>0</v>
      </c>
      <c r="AF47" s="85">
        <f t="shared" si="4"/>
        <v>0</v>
      </c>
      <c r="AG47" s="85">
        <f t="shared" si="5"/>
        <v>0</v>
      </c>
      <c r="AH47" s="91">
        <f>SUM(Sheet1!$C47)*(AF47)</f>
        <v>0</v>
      </c>
      <c r="AI47" s="91">
        <f>SUM(Sheet1!$D47)*(AG47)</f>
        <v>0</v>
      </c>
      <c r="AJ47" s="85">
        <f>SUM(AH47:AI47)*(Sheet1!$B47)/1000</f>
        <v>0</v>
      </c>
      <c r="AK47" s="88"/>
      <c r="AL47" s="85">
        <f>COUNTIF(Sheet1!$G47,"1.3")</f>
        <v>0</v>
      </c>
      <c r="AM47" s="85">
        <f>COUNTIF(Sheet1!$H47,"1.3")</f>
        <v>0</v>
      </c>
      <c r="AN47" s="85">
        <f>COUNTIF(Sheet1!$I47,"1.3")</f>
        <v>0</v>
      </c>
      <c r="AO47" s="85">
        <f>COUNTIF(Sheet1!$J47,"1.3")</f>
        <v>0</v>
      </c>
      <c r="AP47" s="85">
        <f t="shared" si="6"/>
        <v>0</v>
      </c>
      <c r="AQ47" s="85">
        <f t="shared" si="7"/>
        <v>0</v>
      </c>
      <c r="AR47" s="85">
        <f>SUM(Sheet1!$C47)*(AP47)</f>
        <v>0</v>
      </c>
      <c r="AS47" s="85">
        <f>SUM(Sheet1!$D47)*(AQ47)</f>
        <v>0</v>
      </c>
      <c r="AT47" s="85">
        <f>SUM(AR47:AS47)*(Sheet1!$B47)/1000</f>
        <v>0</v>
      </c>
      <c r="AU47" s="85"/>
      <c r="AV47" s="85"/>
      <c r="AW47" s="85"/>
      <c r="AX47" s="85"/>
      <c r="AY47" s="85"/>
      <c r="AZ47" s="85"/>
      <c r="BA47" s="85"/>
      <c r="BB47" s="85"/>
      <c r="BC47" s="85"/>
      <c r="BD47" s="85"/>
      <c r="BE47" s="85"/>
      <c r="BF47" s="85"/>
      <c r="BG47" s="85"/>
      <c r="BH47" s="85"/>
      <c r="BI47" s="85"/>
    </row>
    <row r="48" spans="3:61" x14ac:dyDescent="0.35">
      <c r="C48" s="90">
        <f>SUM((Sheet1!C48*Sheet1!D48)/1000000)*Sheet1!B48</f>
        <v>0</v>
      </c>
      <c r="D48" s="90"/>
      <c r="E48" s="90"/>
      <c r="G48" s="85">
        <f>COUNTIF(Sheet1!$G48,"1")</f>
        <v>0</v>
      </c>
      <c r="H48" s="85">
        <f>COUNTIF(Sheet1!$H48,"1")</f>
        <v>0</v>
      </c>
      <c r="I48" s="85">
        <f>COUNTIF(Sheet1!$I48,"1")</f>
        <v>0</v>
      </c>
      <c r="J48" s="85">
        <f>COUNTIF(Sheet1!$J48,"1")</f>
        <v>0</v>
      </c>
      <c r="K48" s="85">
        <f t="shared" si="0"/>
        <v>0</v>
      </c>
      <c r="L48" s="85">
        <f t="shared" si="1"/>
        <v>0</v>
      </c>
      <c r="M48" s="91">
        <f>SUM(Sheet1!$C48)*(K48)</f>
        <v>0</v>
      </c>
      <c r="N48" s="91">
        <f>SUM(Sheet1!D48)*(L48)</f>
        <v>0</v>
      </c>
      <c r="O48" s="85">
        <f>SUM(M48:N48)*(Sheet1!$B48)/1000</f>
        <v>0</v>
      </c>
      <c r="P48" s="88"/>
      <c r="Q48" s="85">
        <f>COUNTIF(Sheet1!$G48,"2")</f>
        <v>0</v>
      </c>
      <c r="R48" s="85">
        <f>COUNTIF(Sheet1!$H48,"2")</f>
        <v>0</v>
      </c>
      <c r="S48" s="85">
        <f>COUNTIF(Sheet1!$I48,"2")</f>
        <v>0</v>
      </c>
      <c r="T48" s="85">
        <f>COUNTIF(Sheet1!$J48,"2")</f>
        <v>0</v>
      </c>
      <c r="U48" s="85">
        <f t="shared" si="2"/>
        <v>0</v>
      </c>
      <c r="V48" s="85">
        <f t="shared" si="3"/>
        <v>0</v>
      </c>
      <c r="W48" s="85">
        <f>SUM(Sheet1!$C48)*(U48)</f>
        <v>0</v>
      </c>
      <c r="X48" s="85">
        <f>SUM(Sheet1!$D48)*(V48)</f>
        <v>0</v>
      </c>
      <c r="Y48" s="85">
        <f>SUM(W48:X48)*(Sheet1!$B48)/1000</f>
        <v>0</v>
      </c>
      <c r="Z48" s="85"/>
      <c r="AA48" s="85"/>
      <c r="AB48" s="85">
        <f>COUNTIF(Sheet1!$G48,"0.8")</f>
        <v>0</v>
      </c>
      <c r="AC48" s="85">
        <f>COUNTIF(Sheet1!$H48,"0.8")</f>
        <v>0</v>
      </c>
      <c r="AD48" s="85">
        <f>COUNTIF(Sheet1!$I48,"0.8")</f>
        <v>0</v>
      </c>
      <c r="AE48" s="85">
        <f>COUNTIF(Sheet1!$J48,"0.8")</f>
        <v>0</v>
      </c>
      <c r="AF48" s="85">
        <f t="shared" si="4"/>
        <v>0</v>
      </c>
      <c r="AG48" s="85">
        <f t="shared" si="5"/>
        <v>0</v>
      </c>
      <c r="AH48" s="91">
        <f>SUM(Sheet1!$C48)*(AF48)</f>
        <v>0</v>
      </c>
      <c r="AI48" s="91">
        <f>SUM(Sheet1!$D48)*(AG48)</f>
        <v>0</v>
      </c>
      <c r="AJ48" s="85">
        <f>SUM(AH48:AI48)*(Sheet1!$B48)/1000</f>
        <v>0</v>
      </c>
      <c r="AK48" s="88"/>
      <c r="AL48" s="85">
        <f>COUNTIF(Sheet1!$G48,"1.3")</f>
        <v>0</v>
      </c>
      <c r="AM48" s="85">
        <f>COUNTIF(Sheet1!$H48,"1.3")</f>
        <v>0</v>
      </c>
      <c r="AN48" s="85">
        <f>COUNTIF(Sheet1!$I48,"1.3")</f>
        <v>0</v>
      </c>
      <c r="AO48" s="85">
        <f>COUNTIF(Sheet1!$J48,"1.3")</f>
        <v>0</v>
      </c>
      <c r="AP48" s="85">
        <f t="shared" si="6"/>
        <v>0</v>
      </c>
      <c r="AQ48" s="85">
        <f t="shared" si="7"/>
        <v>0</v>
      </c>
      <c r="AR48" s="85">
        <f>SUM(Sheet1!$C48)*(AP48)</f>
        <v>0</v>
      </c>
      <c r="AS48" s="85">
        <f>SUM(Sheet1!$D48)*(AQ48)</f>
        <v>0</v>
      </c>
      <c r="AT48" s="85">
        <f>SUM(AR48:AS48)*(Sheet1!$B48)/1000</f>
        <v>0</v>
      </c>
      <c r="AU48" s="85"/>
      <c r="AV48" s="85"/>
      <c r="AW48" s="85"/>
      <c r="AX48" s="85"/>
      <c r="AY48" s="85"/>
      <c r="AZ48" s="85"/>
      <c r="BA48" s="85"/>
      <c r="BB48" s="85"/>
      <c r="BC48" s="85"/>
      <c r="BD48" s="85"/>
      <c r="BE48" s="85"/>
      <c r="BF48" s="85"/>
      <c r="BG48" s="85"/>
      <c r="BH48" s="85"/>
      <c r="BI48" s="85"/>
    </row>
    <row r="49" spans="3:61" x14ac:dyDescent="0.35">
      <c r="C49" s="90">
        <f>SUM((Sheet1!C49*Sheet1!D49)/1000000)*Sheet1!B49</f>
        <v>0</v>
      </c>
      <c r="D49" s="90"/>
      <c r="E49" s="90"/>
      <c r="G49" s="85">
        <f>COUNTIF(Sheet1!$G49,"1")</f>
        <v>0</v>
      </c>
      <c r="H49" s="85">
        <f>COUNTIF(Sheet1!$H49,"1")</f>
        <v>0</v>
      </c>
      <c r="I49" s="85">
        <f>COUNTIF(Sheet1!$I49,"1")</f>
        <v>0</v>
      </c>
      <c r="J49" s="85">
        <f>COUNTIF(Sheet1!$J49,"1")</f>
        <v>0</v>
      </c>
      <c r="K49" s="85">
        <f t="shared" si="0"/>
        <v>0</v>
      </c>
      <c r="L49" s="85">
        <f t="shared" si="1"/>
        <v>0</v>
      </c>
      <c r="M49" s="91">
        <f>SUM(Sheet1!$C49)*(K49)</f>
        <v>0</v>
      </c>
      <c r="N49" s="91">
        <f>SUM(Sheet1!D49)*(L49)</f>
        <v>0</v>
      </c>
      <c r="O49" s="85">
        <f>SUM(M49:N49)*(Sheet1!$B49)/1000</f>
        <v>0</v>
      </c>
      <c r="P49" s="88"/>
      <c r="Q49" s="85">
        <f>COUNTIF(Sheet1!$G49,"2")</f>
        <v>0</v>
      </c>
      <c r="R49" s="85">
        <f>COUNTIF(Sheet1!$H49,"2")</f>
        <v>0</v>
      </c>
      <c r="S49" s="85">
        <f>COUNTIF(Sheet1!$I49,"2")</f>
        <v>0</v>
      </c>
      <c r="T49" s="85">
        <f>COUNTIF(Sheet1!$J49,"2")</f>
        <v>0</v>
      </c>
      <c r="U49" s="85">
        <f t="shared" si="2"/>
        <v>0</v>
      </c>
      <c r="V49" s="85">
        <f t="shared" si="3"/>
        <v>0</v>
      </c>
      <c r="W49" s="85">
        <f>SUM(Sheet1!$C49)*(U49)</f>
        <v>0</v>
      </c>
      <c r="X49" s="85">
        <f>SUM(Sheet1!$D49)*(V49)</f>
        <v>0</v>
      </c>
      <c r="Y49" s="85">
        <f>SUM(W49:X49)*(Sheet1!$B49)/1000</f>
        <v>0</v>
      </c>
      <c r="Z49" s="85"/>
      <c r="AA49" s="85"/>
      <c r="AB49" s="85">
        <f>COUNTIF(Sheet1!$G49,"0.8")</f>
        <v>0</v>
      </c>
      <c r="AC49" s="85">
        <f>COUNTIF(Sheet1!$H49,"0.8")</f>
        <v>0</v>
      </c>
      <c r="AD49" s="85">
        <f>COUNTIF(Sheet1!$I49,"0.8")</f>
        <v>0</v>
      </c>
      <c r="AE49" s="85">
        <f>COUNTIF(Sheet1!$J49,"0.8")</f>
        <v>0</v>
      </c>
      <c r="AF49" s="85">
        <f t="shared" si="4"/>
        <v>0</v>
      </c>
      <c r="AG49" s="85">
        <f t="shared" si="5"/>
        <v>0</v>
      </c>
      <c r="AH49" s="91">
        <f>SUM(Sheet1!$C49)*(AF49)</f>
        <v>0</v>
      </c>
      <c r="AI49" s="91">
        <f>SUM(Sheet1!$D49)*(AG49)</f>
        <v>0</v>
      </c>
      <c r="AJ49" s="85">
        <f>SUM(AH49:AI49)*(Sheet1!$B49)/1000</f>
        <v>0</v>
      </c>
      <c r="AK49" s="88"/>
      <c r="AL49" s="85">
        <f>COUNTIF(Sheet1!$G49,"1.3")</f>
        <v>0</v>
      </c>
      <c r="AM49" s="85">
        <f>COUNTIF(Sheet1!$H49,"1.3")</f>
        <v>0</v>
      </c>
      <c r="AN49" s="85">
        <f>COUNTIF(Sheet1!$I49,"1.3")</f>
        <v>0</v>
      </c>
      <c r="AO49" s="85">
        <f>COUNTIF(Sheet1!$J49,"1.3")</f>
        <v>0</v>
      </c>
      <c r="AP49" s="85">
        <f t="shared" si="6"/>
        <v>0</v>
      </c>
      <c r="AQ49" s="85">
        <f t="shared" si="7"/>
        <v>0</v>
      </c>
      <c r="AR49" s="85">
        <f>SUM(Sheet1!$C49)*(AP49)</f>
        <v>0</v>
      </c>
      <c r="AS49" s="85">
        <f>SUM(Sheet1!$D49)*(AQ49)</f>
        <v>0</v>
      </c>
      <c r="AT49" s="85">
        <f>SUM(AR49:AS49)*(Sheet1!$B49)/1000</f>
        <v>0</v>
      </c>
      <c r="AU49" s="85"/>
      <c r="AV49" s="85"/>
      <c r="AW49" s="85"/>
      <c r="AX49" s="85"/>
      <c r="AY49" s="85"/>
      <c r="AZ49" s="85"/>
      <c r="BA49" s="85"/>
      <c r="BB49" s="85"/>
      <c r="BC49" s="85"/>
      <c r="BD49" s="85"/>
      <c r="BE49" s="85"/>
      <c r="BF49" s="85"/>
      <c r="BG49" s="85"/>
      <c r="BH49" s="85"/>
      <c r="BI49" s="85"/>
    </row>
    <row r="50" spans="3:61" x14ac:dyDescent="0.35">
      <c r="C50" s="90">
        <f>SUM((Sheet1!C50*Sheet1!D50)/1000000)*Sheet1!B50</f>
        <v>0</v>
      </c>
      <c r="D50" s="90"/>
      <c r="E50" s="90"/>
      <c r="G50" s="85">
        <f>COUNTIF(Sheet1!$G50,"1")</f>
        <v>0</v>
      </c>
      <c r="H50" s="85">
        <f>COUNTIF(Sheet1!$H50,"1")</f>
        <v>0</v>
      </c>
      <c r="I50" s="85">
        <f>COUNTIF(Sheet1!$I50,"1")</f>
        <v>0</v>
      </c>
      <c r="J50" s="85">
        <f>COUNTIF(Sheet1!$J50,"1")</f>
        <v>0</v>
      </c>
      <c r="K50" s="85">
        <f t="shared" si="0"/>
        <v>0</v>
      </c>
      <c r="L50" s="85">
        <f t="shared" si="1"/>
        <v>0</v>
      </c>
      <c r="M50" s="91">
        <f>SUM(Sheet1!$C50)*(K50)</f>
        <v>0</v>
      </c>
      <c r="N50" s="91">
        <f>SUM(Sheet1!D50)*(L50)</f>
        <v>0</v>
      </c>
      <c r="O50" s="85">
        <f>SUM(M50:N50)*(Sheet1!$B50)/1000</f>
        <v>0</v>
      </c>
      <c r="P50" s="88"/>
      <c r="Q50" s="85">
        <f>COUNTIF(Sheet1!$G50,"2")</f>
        <v>0</v>
      </c>
      <c r="R50" s="85">
        <f>COUNTIF(Sheet1!$H50,"2")</f>
        <v>0</v>
      </c>
      <c r="S50" s="85">
        <f>COUNTIF(Sheet1!$I50,"2")</f>
        <v>0</v>
      </c>
      <c r="T50" s="85">
        <f>COUNTIF(Sheet1!$J50,"2")</f>
        <v>0</v>
      </c>
      <c r="U50" s="85">
        <f t="shared" si="2"/>
        <v>0</v>
      </c>
      <c r="V50" s="85">
        <f t="shared" si="3"/>
        <v>0</v>
      </c>
      <c r="W50" s="85">
        <f>SUM(Sheet1!$C50)*(U50)</f>
        <v>0</v>
      </c>
      <c r="X50" s="85">
        <f>SUM(Sheet1!$D50)*(V50)</f>
        <v>0</v>
      </c>
      <c r="Y50" s="85">
        <f>SUM(W50:X50)*(Sheet1!$B50)/1000</f>
        <v>0</v>
      </c>
      <c r="Z50" s="85"/>
      <c r="AA50" s="85"/>
      <c r="AB50" s="85">
        <f>COUNTIF(Sheet1!$G50,"0.8")</f>
        <v>0</v>
      </c>
      <c r="AC50" s="85">
        <f>COUNTIF(Sheet1!$H50,"0.8")</f>
        <v>0</v>
      </c>
      <c r="AD50" s="85">
        <f>COUNTIF(Sheet1!$I50,"0.8")</f>
        <v>0</v>
      </c>
      <c r="AE50" s="85">
        <f>COUNTIF(Sheet1!$J50,"0.8")</f>
        <v>0</v>
      </c>
      <c r="AF50" s="85">
        <f t="shared" si="4"/>
        <v>0</v>
      </c>
      <c r="AG50" s="85">
        <f t="shared" si="5"/>
        <v>0</v>
      </c>
      <c r="AH50" s="91">
        <f>SUM(Sheet1!$C50)*(AF50)</f>
        <v>0</v>
      </c>
      <c r="AI50" s="91">
        <f>SUM(Sheet1!$D50)*(AG50)</f>
        <v>0</v>
      </c>
      <c r="AJ50" s="85">
        <f>SUM(AH50:AI50)*(Sheet1!$B50)/1000</f>
        <v>0</v>
      </c>
      <c r="AK50" s="88"/>
      <c r="AL50" s="85">
        <f>COUNTIF(Sheet1!$G50,"1.3")</f>
        <v>0</v>
      </c>
      <c r="AM50" s="85">
        <f>COUNTIF(Sheet1!$H50,"1.3")</f>
        <v>0</v>
      </c>
      <c r="AN50" s="85">
        <f>COUNTIF(Sheet1!$I50,"1.3")</f>
        <v>0</v>
      </c>
      <c r="AO50" s="85">
        <f>COUNTIF(Sheet1!$J50,"1.3")</f>
        <v>0</v>
      </c>
      <c r="AP50" s="85">
        <f t="shared" si="6"/>
        <v>0</v>
      </c>
      <c r="AQ50" s="85">
        <f t="shared" si="7"/>
        <v>0</v>
      </c>
      <c r="AR50" s="85">
        <f>SUM(Sheet1!$C50)*(AP50)</f>
        <v>0</v>
      </c>
      <c r="AS50" s="85">
        <f>SUM(Sheet1!$D50)*(AQ50)</f>
        <v>0</v>
      </c>
      <c r="AT50" s="85">
        <f>SUM(AR50:AS50)*(Sheet1!$B50)/1000</f>
        <v>0</v>
      </c>
      <c r="AU50" s="85"/>
      <c r="AV50" s="85"/>
      <c r="AW50" s="85"/>
      <c r="AX50" s="85"/>
      <c r="AY50" s="85"/>
      <c r="AZ50" s="85"/>
      <c r="BA50" s="85"/>
      <c r="BB50" s="85"/>
      <c r="BC50" s="85"/>
      <c r="BD50" s="85"/>
      <c r="BE50" s="85"/>
      <c r="BF50" s="85"/>
      <c r="BG50" s="85"/>
      <c r="BH50" s="85"/>
      <c r="BI50" s="85"/>
    </row>
    <row r="51" spans="3:61" x14ac:dyDescent="0.35">
      <c r="C51" s="90">
        <f>SUM((Sheet1!C51*Sheet1!D51)/1000000)*Sheet1!B51</f>
        <v>0</v>
      </c>
      <c r="D51" s="90"/>
      <c r="E51" s="90"/>
      <c r="G51" s="85">
        <f>COUNTIF(Sheet1!$G51,"1")</f>
        <v>0</v>
      </c>
      <c r="H51" s="85">
        <f>COUNTIF(Sheet1!$H51,"1")</f>
        <v>0</v>
      </c>
      <c r="I51" s="85">
        <f>COUNTIF(Sheet1!$I51,"1")</f>
        <v>0</v>
      </c>
      <c r="J51" s="85">
        <f>COUNTIF(Sheet1!$J51,"1")</f>
        <v>0</v>
      </c>
      <c r="K51" s="85">
        <f t="shared" si="0"/>
        <v>0</v>
      </c>
      <c r="L51" s="85">
        <f t="shared" si="1"/>
        <v>0</v>
      </c>
      <c r="M51" s="91">
        <f>SUM(Sheet1!$C51)*(K51)</f>
        <v>0</v>
      </c>
      <c r="N51" s="91">
        <f>SUM(Sheet1!D51)*(L51)</f>
        <v>0</v>
      </c>
      <c r="O51" s="85">
        <f>SUM(M51:N51)*(Sheet1!$B51)/1000</f>
        <v>0</v>
      </c>
      <c r="P51" s="88"/>
      <c r="Q51" s="85">
        <f>COUNTIF(Sheet1!$G51,"2")</f>
        <v>0</v>
      </c>
      <c r="R51" s="85">
        <f>COUNTIF(Sheet1!$H51,"2")</f>
        <v>0</v>
      </c>
      <c r="S51" s="85">
        <f>COUNTIF(Sheet1!$I51,"2")</f>
        <v>0</v>
      </c>
      <c r="T51" s="85">
        <f>COUNTIF(Sheet1!$J51,"2")</f>
        <v>0</v>
      </c>
      <c r="U51" s="85">
        <f t="shared" si="2"/>
        <v>0</v>
      </c>
      <c r="V51" s="85">
        <f t="shared" si="3"/>
        <v>0</v>
      </c>
      <c r="W51" s="85">
        <f>SUM(Sheet1!$C51)*(U51)</f>
        <v>0</v>
      </c>
      <c r="X51" s="85">
        <f>SUM(Sheet1!$D51)*(V51)</f>
        <v>0</v>
      </c>
      <c r="Y51" s="85">
        <f>SUM(W51:X51)*(Sheet1!$B51)/1000</f>
        <v>0</v>
      </c>
      <c r="Z51" s="85"/>
      <c r="AA51" s="85"/>
      <c r="AB51" s="85">
        <f>COUNTIF(Sheet1!$G51,"0.8")</f>
        <v>0</v>
      </c>
      <c r="AC51" s="85">
        <f>COUNTIF(Sheet1!$H51,"0.8")</f>
        <v>0</v>
      </c>
      <c r="AD51" s="85">
        <f>COUNTIF(Sheet1!$I51,"0.8")</f>
        <v>0</v>
      </c>
      <c r="AE51" s="85">
        <f>COUNTIF(Sheet1!$J51,"0.8")</f>
        <v>0</v>
      </c>
      <c r="AF51" s="85">
        <f t="shared" si="4"/>
        <v>0</v>
      </c>
      <c r="AG51" s="85">
        <f t="shared" si="5"/>
        <v>0</v>
      </c>
      <c r="AH51" s="91">
        <f>SUM(Sheet1!$C51)*(AF51)</f>
        <v>0</v>
      </c>
      <c r="AI51" s="91">
        <f>SUM(Sheet1!$D51)*(AG51)</f>
        <v>0</v>
      </c>
      <c r="AJ51" s="85">
        <f>SUM(AH51:AI51)*(Sheet1!$B51)/1000</f>
        <v>0</v>
      </c>
      <c r="AK51" s="88"/>
      <c r="AL51" s="85">
        <f>COUNTIF(Sheet1!$G51,"1.3")</f>
        <v>0</v>
      </c>
      <c r="AM51" s="85">
        <f>COUNTIF(Sheet1!$H51,"1.3")</f>
        <v>0</v>
      </c>
      <c r="AN51" s="85">
        <f>COUNTIF(Sheet1!$I51,"1.3")</f>
        <v>0</v>
      </c>
      <c r="AO51" s="85">
        <f>COUNTIF(Sheet1!$J51,"1.3")</f>
        <v>0</v>
      </c>
      <c r="AP51" s="85">
        <f t="shared" si="6"/>
        <v>0</v>
      </c>
      <c r="AQ51" s="85">
        <f t="shared" si="7"/>
        <v>0</v>
      </c>
      <c r="AR51" s="85">
        <f>SUM(Sheet1!$C51)*(AP51)</f>
        <v>0</v>
      </c>
      <c r="AS51" s="85">
        <f>SUM(Sheet1!$D51)*(AQ51)</f>
        <v>0</v>
      </c>
      <c r="AT51" s="85">
        <f>SUM(AR51:AS51)*(Sheet1!$B51)/1000</f>
        <v>0</v>
      </c>
      <c r="AU51" s="85"/>
      <c r="AV51" s="85"/>
      <c r="AW51" s="85"/>
      <c r="AX51" s="85"/>
      <c r="AY51" s="85"/>
      <c r="AZ51" s="85"/>
      <c r="BA51" s="85"/>
      <c r="BB51" s="85"/>
      <c r="BC51" s="85"/>
      <c r="BD51" s="85"/>
      <c r="BE51" s="85"/>
      <c r="BF51" s="85"/>
      <c r="BG51" s="85"/>
      <c r="BH51" s="85"/>
      <c r="BI51" s="85"/>
    </row>
    <row r="52" spans="3:61" x14ac:dyDescent="0.35">
      <c r="C52" s="90">
        <f>SUM((Sheet1!C52*Sheet1!D52)/1000000)*Sheet1!B52</f>
        <v>0</v>
      </c>
      <c r="D52" s="90"/>
      <c r="E52" s="90"/>
      <c r="G52" s="85">
        <f>COUNTIF(Sheet1!$G52,"1")</f>
        <v>0</v>
      </c>
      <c r="H52" s="85">
        <f>COUNTIF(Sheet1!$H52,"1")</f>
        <v>0</v>
      </c>
      <c r="I52" s="85">
        <f>COUNTIF(Sheet1!$I52,"1")</f>
        <v>0</v>
      </c>
      <c r="J52" s="85">
        <f>COUNTIF(Sheet1!$J52,"1")</f>
        <v>0</v>
      </c>
      <c r="K52" s="85">
        <f t="shared" si="0"/>
        <v>0</v>
      </c>
      <c r="L52" s="85">
        <f t="shared" si="1"/>
        <v>0</v>
      </c>
      <c r="M52" s="91">
        <f>SUM(Sheet1!$C52)*(K52)</f>
        <v>0</v>
      </c>
      <c r="N52" s="91">
        <f>SUM(Sheet1!D52)*(L52)</f>
        <v>0</v>
      </c>
      <c r="O52" s="85">
        <f>SUM(M52:N52)*(Sheet1!$B52)/1000</f>
        <v>0</v>
      </c>
      <c r="P52" s="88"/>
      <c r="Q52" s="85">
        <f>COUNTIF(Sheet1!$G52,"2")</f>
        <v>0</v>
      </c>
      <c r="R52" s="85">
        <f>COUNTIF(Sheet1!$H52,"2")</f>
        <v>0</v>
      </c>
      <c r="S52" s="85">
        <f>COUNTIF(Sheet1!$I52,"2")</f>
        <v>0</v>
      </c>
      <c r="T52" s="85">
        <f>COUNTIF(Sheet1!$J52,"2")</f>
        <v>0</v>
      </c>
      <c r="U52" s="85">
        <f t="shared" si="2"/>
        <v>0</v>
      </c>
      <c r="V52" s="85">
        <f t="shared" si="3"/>
        <v>0</v>
      </c>
      <c r="W52" s="85">
        <f>SUM(Sheet1!$C52)*(U52)</f>
        <v>0</v>
      </c>
      <c r="X52" s="85">
        <f>SUM(Sheet1!$D52)*(V52)</f>
        <v>0</v>
      </c>
      <c r="Y52" s="85">
        <f>SUM(W52:X52)*(Sheet1!$B52)/1000</f>
        <v>0</v>
      </c>
      <c r="Z52" s="85"/>
      <c r="AA52" s="85"/>
      <c r="AB52" s="85">
        <f>COUNTIF(Sheet1!$G52,"0.8")</f>
        <v>0</v>
      </c>
      <c r="AC52" s="85">
        <f>COUNTIF(Sheet1!$H52,"0.8")</f>
        <v>0</v>
      </c>
      <c r="AD52" s="85">
        <f>COUNTIF(Sheet1!$I52,"0.8")</f>
        <v>0</v>
      </c>
      <c r="AE52" s="85">
        <f>COUNTIF(Sheet1!$J52,"0.8")</f>
        <v>0</v>
      </c>
      <c r="AF52" s="85">
        <f t="shared" si="4"/>
        <v>0</v>
      </c>
      <c r="AG52" s="85">
        <f t="shared" si="5"/>
        <v>0</v>
      </c>
      <c r="AH52" s="91">
        <f>SUM(Sheet1!$C52)*(AF52)</f>
        <v>0</v>
      </c>
      <c r="AI52" s="91">
        <f>SUM(Sheet1!$D52)*(AG52)</f>
        <v>0</v>
      </c>
      <c r="AJ52" s="85">
        <f>SUM(AH52:AI52)*(Sheet1!$B52)/1000</f>
        <v>0</v>
      </c>
      <c r="AK52" s="88"/>
      <c r="AL52" s="85">
        <f>COUNTIF(Sheet1!$G52,"1.3")</f>
        <v>0</v>
      </c>
      <c r="AM52" s="85">
        <f>COUNTIF(Sheet1!$H52,"1.3")</f>
        <v>0</v>
      </c>
      <c r="AN52" s="85">
        <f>COUNTIF(Sheet1!$I52,"1.3")</f>
        <v>0</v>
      </c>
      <c r="AO52" s="85">
        <f>COUNTIF(Sheet1!$J52,"1.3")</f>
        <v>0</v>
      </c>
      <c r="AP52" s="85">
        <f t="shared" si="6"/>
        <v>0</v>
      </c>
      <c r="AQ52" s="85">
        <f t="shared" si="7"/>
        <v>0</v>
      </c>
      <c r="AR52" s="85">
        <f>SUM(Sheet1!$C52)*(AP52)</f>
        <v>0</v>
      </c>
      <c r="AS52" s="85">
        <f>SUM(Sheet1!$D52)*(AQ52)</f>
        <v>0</v>
      </c>
      <c r="AT52" s="85">
        <f>SUM(AR52:AS52)*(Sheet1!$B52)/1000</f>
        <v>0</v>
      </c>
      <c r="AU52" s="85"/>
      <c r="AV52" s="85"/>
      <c r="AW52" s="85"/>
      <c r="AX52" s="85"/>
      <c r="AY52" s="85"/>
      <c r="AZ52" s="85"/>
      <c r="BA52" s="85"/>
      <c r="BB52" s="85"/>
      <c r="BC52" s="85"/>
      <c r="BD52" s="85"/>
      <c r="BE52" s="85"/>
      <c r="BF52" s="85"/>
      <c r="BG52" s="85"/>
      <c r="BH52" s="85"/>
      <c r="BI52" s="85"/>
    </row>
    <row r="53" spans="3:61" x14ac:dyDescent="0.35">
      <c r="C53" s="90">
        <f>SUM((Sheet1!C53*Sheet1!D53)/1000000)*Sheet1!B53</f>
        <v>0</v>
      </c>
      <c r="D53" s="90"/>
      <c r="E53" s="90"/>
      <c r="G53" s="85">
        <f>COUNTIF(Sheet1!$G53,"1")</f>
        <v>0</v>
      </c>
      <c r="H53" s="85">
        <f>COUNTIF(Sheet1!$H53,"1")</f>
        <v>0</v>
      </c>
      <c r="I53" s="85">
        <f>COUNTIF(Sheet1!$I53,"1")</f>
        <v>0</v>
      </c>
      <c r="J53" s="85">
        <f>COUNTIF(Sheet1!$J53,"1")</f>
        <v>0</v>
      </c>
      <c r="K53" s="85">
        <f t="shared" si="0"/>
        <v>0</v>
      </c>
      <c r="L53" s="85">
        <f t="shared" si="1"/>
        <v>0</v>
      </c>
      <c r="M53" s="91">
        <f>SUM(Sheet1!$C53)*(K53)</f>
        <v>0</v>
      </c>
      <c r="N53" s="91">
        <f>SUM(Sheet1!D53)*(L53)</f>
        <v>0</v>
      </c>
      <c r="O53" s="85">
        <f>SUM(M53:N53)*(Sheet1!$B53)/1000</f>
        <v>0</v>
      </c>
      <c r="P53" s="88"/>
      <c r="Q53" s="85">
        <f>COUNTIF(Sheet1!$G53,"2")</f>
        <v>0</v>
      </c>
      <c r="R53" s="85">
        <f>COUNTIF(Sheet1!$H53,"2")</f>
        <v>0</v>
      </c>
      <c r="S53" s="85">
        <f>COUNTIF(Sheet1!$I53,"2")</f>
        <v>0</v>
      </c>
      <c r="T53" s="85">
        <f>COUNTIF(Sheet1!$J53,"2")</f>
        <v>0</v>
      </c>
      <c r="U53" s="85">
        <f t="shared" si="2"/>
        <v>0</v>
      </c>
      <c r="V53" s="85">
        <f t="shared" si="3"/>
        <v>0</v>
      </c>
      <c r="W53" s="85">
        <f>SUM(Sheet1!$C53)*(U53)</f>
        <v>0</v>
      </c>
      <c r="X53" s="85">
        <f>SUM(Sheet1!$D53)*(V53)</f>
        <v>0</v>
      </c>
      <c r="Y53" s="85">
        <f>SUM(W53:X53)*(Sheet1!$B53)/1000</f>
        <v>0</v>
      </c>
      <c r="Z53" s="85"/>
      <c r="AA53" s="85"/>
      <c r="AB53" s="85">
        <f>COUNTIF(Sheet1!$G53,"0.8")</f>
        <v>0</v>
      </c>
      <c r="AC53" s="85">
        <f>COUNTIF(Sheet1!$H53,"0.8")</f>
        <v>0</v>
      </c>
      <c r="AD53" s="85">
        <f>COUNTIF(Sheet1!$I53,"0.8")</f>
        <v>0</v>
      </c>
      <c r="AE53" s="85">
        <f>COUNTIF(Sheet1!$J53,"0.8")</f>
        <v>0</v>
      </c>
      <c r="AF53" s="85">
        <f t="shared" si="4"/>
        <v>0</v>
      </c>
      <c r="AG53" s="85">
        <f t="shared" si="5"/>
        <v>0</v>
      </c>
      <c r="AH53" s="91">
        <f>SUM(Sheet1!$C53)*(AF53)</f>
        <v>0</v>
      </c>
      <c r="AI53" s="91">
        <f>SUM(Sheet1!$D53)*(AG53)</f>
        <v>0</v>
      </c>
      <c r="AJ53" s="85">
        <f>SUM(AH53:AI53)*(Sheet1!$B53)/1000</f>
        <v>0</v>
      </c>
      <c r="AK53" s="88"/>
      <c r="AL53" s="85">
        <f>COUNTIF(Sheet1!$G53,"1.3")</f>
        <v>0</v>
      </c>
      <c r="AM53" s="85">
        <f>COUNTIF(Sheet1!$H53,"1.3")</f>
        <v>0</v>
      </c>
      <c r="AN53" s="85">
        <f>COUNTIF(Sheet1!$I53,"1.3")</f>
        <v>0</v>
      </c>
      <c r="AO53" s="85">
        <f>COUNTIF(Sheet1!$J53,"1.3")</f>
        <v>0</v>
      </c>
      <c r="AP53" s="85">
        <f t="shared" si="6"/>
        <v>0</v>
      </c>
      <c r="AQ53" s="85">
        <f t="shared" si="7"/>
        <v>0</v>
      </c>
      <c r="AR53" s="85">
        <f>SUM(Sheet1!$C53)*(AP53)</f>
        <v>0</v>
      </c>
      <c r="AS53" s="85">
        <f>SUM(Sheet1!$D53)*(AQ53)</f>
        <v>0</v>
      </c>
      <c r="AT53" s="85">
        <f>SUM(AR53:AS53)*(Sheet1!$B53)/1000</f>
        <v>0</v>
      </c>
      <c r="AU53" s="85"/>
      <c r="AV53" s="85"/>
      <c r="AW53" s="85"/>
      <c r="AX53" s="85"/>
      <c r="AY53" s="85"/>
      <c r="AZ53" s="85"/>
      <c r="BA53" s="85"/>
      <c r="BB53" s="85"/>
      <c r="BC53" s="85"/>
      <c r="BD53" s="85"/>
      <c r="BE53" s="85"/>
      <c r="BF53" s="85"/>
      <c r="BG53" s="85"/>
      <c r="BH53" s="85"/>
      <c r="BI53" s="85"/>
    </row>
    <row r="54" spans="3:61" x14ac:dyDescent="0.35">
      <c r="C54" s="90">
        <f>SUM((Sheet1!C54*Sheet1!D54)/1000000)*Sheet1!B54</f>
        <v>0</v>
      </c>
      <c r="D54" s="90"/>
      <c r="E54" s="90"/>
      <c r="G54" s="85">
        <f>COUNTIF(Sheet1!$G54,"1")</f>
        <v>0</v>
      </c>
      <c r="H54" s="85">
        <f>COUNTIF(Sheet1!$H54,"1")</f>
        <v>0</v>
      </c>
      <c r="I54" s="85">
        <f>COUNTIF(Sheet1!$I54,"1")</f>
        <v>0</v>
      </c>
      <c r="J54" s="85">
        <f>COUNTIF(Sheet1!$J54,"1")</f>
        <v>0</v>
      </c>
      <c r="K54" s="85">
        <f t="shared" si="0"/>
        <v>0</v>
      </c>
      <c r="L54" s="85">
        <f t="shared" si="1"/>
        <v>0</v>
      </c>
      <c r="M54" s="91">
        <f>SUM(Sheet1!$C54)*(K54)</f>
        <v>0</v>
      </c>
      <c r="N54" s="91">
        <f>SUM(Sheet1!D54)*(L54)</f>
        <v>0</v>
      </c>
      <c r="O54" s="85">
        <f>SUM(M54:N54)*(Sheet1!$B54)/1000</f>
        <v>0</v>
      </c>
      <c r="P54" s="88"/>
      <c r="Q54" s="85">
        <f>COUNTIF(Sheet1!$G54,"2")</f>
        <v>0</v>
      </c>
      <c r="R54" s="85">
        <f>COUNTIF(Sheet1!$H54,"2")</f>
        <v>0</v>
      </c>
      <c r="S54" s="85">
        <f>COUNTIF(Sheet1!$I54,"2")</f>
        <v>0</v>
      </c>
      <c r="T54" s="85">
        <f>COUNTIF(Sheet1!$J54,"2")</f>
        <v>0</v>
      </c>
      <c r="U54" s="85">
        <f t="shared" si="2"/>
        <v>0</v>
      </c>
      <c r="V54" s="85">
        <f t="shared" si="3"/>
        <v>0</v>
      </c>
      <c r="W54" s="85">
        <f>SUM(Sheet1!$C54)*(U54)</f>
        <v>0</v>
      </c>
      <c r="X54" s="85">
        <f>SUM(Sheet1!$D54)*(V54)</f>
        <v>0</v>
      </c>
      <c r="Y54" s="85">
        <f>SUM(W54:X54)*(Sheet1!$B54)/1000</f>
        <v>0</v>
      </c>
      <c r="Z54" s="85"/>
      <c r="AA54" s="85"/>
      <c r="AB54" s="85">
        <f>COUNTIF(Sheet1!$G54,"0.8")</f>
        <v>0</v>
      </c>
      <c r="AC54" s="85">
        <f>COUNTIF(Sheet1!$H54,"0.8")</f>
        <v>0</v>
      </c>
      <c r="AD54" s="85">
        <f>COUNTIF(Sheet1!$I54,"0.8")</f>
        <v>0</v>
      </c>
      <c r="AE54" s="85">
        <f>COUNTIF(Sheet1!$J54,"0.8")</f>
        <v>0</v>
      </c>
      <c r="AF54" s="85">
        <f t="shared" si="4"/>
        <v>0</v>
      </c>
      <c r="AG54" s="85">
        <f t="shared" si="5"/>
        <v>0</v>
      </c>
      <c r="AH54" s="91">
        <f>SUM(Sheet1!$C54)*(AF54)</f>
        <v>0</v>
      </c>
      <c r="AI54" s="91">
        <f>SUM(Sheet1!$D54)*(AG54)</f>
        <v>0</v>
      </c>
      <c r="AJ54" s="85">
        <f>SUM(AH54:AI54)*(Sheet1!$B54)/1000</f>
        <v>0</v>
      </c>
      <c r="AK54" s="88"/>
      <c r="AL54" s="85">
        <f>COUNTIF(Sheet1!$G54,"1.3")</f>
        <v>0</v>
      </c>
      <c r="AM54" s="85">
        <f>COUNTIF(Sheet1!$H54,"1.3")</f>
        <v>0</v>
      </c>
      <c r="AN54" s="85">
        <f>COUNTIF(Sheet1!$I54,"1.3")</f>
        <v>0</v>
      </c>
      <c r="AO54" s="85">
        <f>COUNTIF(Sheet1!$J54,"1.3")</f>
        <v>0</v>
      </c>
      <c r="AP54" s="85">
        <f t="shared" si="6"/>
        <v>0</v>
      </c>
      <c r="AQ54" s="85">
        <f t="shared" si="7"/>
        <v>0</v>
      </c>
      <c r="AR54" s="85">
        <f>SUM(Sheet1!$C54)*(AP54)</f>
        <v>0</v>
      </c>
      <c r="AS54" s="85">
        <f>SUM(Sheet1!$D54)*(AQ54)</f>
        <v>0</v>
      </c>
      <c r="AT54" s="85">
        <f>SUM(AR54:AS54)*(Sheet1!$B54)/1000</f>
        <v>0</v>
      </c>
      <c r="AU54" s="85"/>
      <c r="AV54" s="85"/>
      <c r="AW54" s="85"/>
      <c r="AX54" s="85"/>
      <c r="AY54" s="85"/>
      <c r="AZ54" s="85"/>
      <c r="BA54" s="85"/>
      <c r="BB54" s="85"/>
      <c r="BC54" s="85"/>
      <c r="BD54" s="85"/>
      <c r="BE54" s="85"/>
      <c r="BF54" s="85"/>
      <c r="BG54" s="85"/>
      <c r="BH54" s="85"/>
      <c r="BI54" s="85"/>
    </row>
    <row r="55" spans="3:61" x14ac:dyDescent="0.35">
      <c r="C55" s="90">
        <f>SUM((Sheet1!C55*Sheet1!D55)/1000000)*Sheet1!B55</f>
        <v>0</v>
      </c>
      <c r="D55" s="90"/>
      <c r="E55" s="90"/>
      <c r="G55" s="85">
        <f>COUNTIF(Sheet1!$G55,"1")</f>
        <v>0</v>
      </c>
      <c r="H55" s="85">
        <f>COUNTIF(Sheet1!$H55,"1")</f>
        <v>0</v>
      </c>
      <c r="I55" s="85">
        <f>COUNTIF(Sheet1!$I55,"1")</f>
        <v>0</v>
      </c>
      <c r="J55" s="85">
        <f>COUNTIF(Sheet1!$J55,"1")</f>
        <v>0</v>
      </c>
      <c r="K55" s="85">
        <f t="shared" si="0"/>
        <v>0</v>
      </c>
      <c r="L55" s="85">
        <f t="shared" si="1"/>
        <v>0</v>
      </c>
      <c r="M55" s="91">
        <f>SUM(Sheet1!$C55)*(K55)</f>
        <v>0</v>
      </c>
      <c r="N55" s="91">
        <f>SUM(Sheet1!D55)*(L55)</f>
        <v>0</v>
      </c>
      <c r="O55" s="85">
        <f>SUM(M55:N55)*(Sheet1!$B55)/1000</f>
        <v>0</v>
      </c>
      <c r="P55" s="88"/>
      <c r="Q55" s="85">
        <f>COUNTIF(Sheet1!$G55,"2")</f>
        <v>0</v>
      </c>
      <c r="R55" s="85">
        <f>COUNTIF(Sheet1!$H55,"2")</f>
        <v>0</v>
      </c>
      <c r="S55" s="85">
        <f>COUNTIF(Sheet1!$I55,"2")</f>
        <v>0</v>
      </c>
      <c r="T55" s="85">
        <f>COUNTIF(Sheet1!$J55,"2")</f>
        <v>0</v>
      </c>
      <c r="U55" s="85">
        <f t="shared" si="2"/>
        <v>0</v>
      </c>
      <c r="V55" s="85">
        <f t="shared" si="3"/>
        <v>0</v>
      </c>
      <c r="W55" s="85">
        <f>SUM(Sheet1!$C55)*(U55)</f>
        <v>0</v>
      </c>
      <c r="X55" s="85">
        <f>SUM(Sheet1!$D55)*(V55)</f>
        <v>0</v>
      </c>
      <c r="Y55" s="85">
        <f>SUM(W55:X55)*(Sheet1!$B55)/1000</f>
        <v>0</v>
      </c>
      <c r="Z55" s="85"/>
      <c r="AA55" s="85"/>
      <c r="AB55" s="85">
        <f>COUNTIF(Sheet1!$G55,"0.8")</f>
        <v>0</v>
      </c>
      <c r="AC55" s="85">
        <f>COUNTIF(Sheet1!$H55,"0.8")</f>
        <v>0</v>
      </c>
      <c r="AD55" s="85">
        <f>COUNTIF(Sheet1!$I55,"0.8")</f>
        <v>0</v>
      </c>
      <c r="AE55" s="85">
        <f>COUNTIF(Sheet1!$J55,"0.8")</f>
        <v>0</v>
      </c>
      <c r="AF55" s="85">
        <f t="shared" si="4"/>
        <v>0</v>
      </c>
      <c r="AG55" s="85">
        <f t="shared" si="5"/>
        <v>0</v>
      </c>
      <c r="AH55" s="91">
        <f>SUM(Sheet1!$C55)*(AF55)</f>
        <v>0</v>
      </c>
      <c r="AI55" s="91">
        <f>SUM(Sheet1!$D55)*(AG55)</f>
        <v>0</v>
      </c>
      <c r="AJ55" s="85">
        <f>SUM(AH55:AI55)*(Sheet1!$B55)/1000</f>
        <v>0</v>
      </c>
      <c r="AK55" s="88"/>
      <c r="AL55" s="85">
        <f>COUNTIF(Sheet1!$G55,"1.3")</f>
        <v>0</v>
      </c>
      <c r="AM55" s="85">
        <f>COUNTIF(Sheet1!$H55,"1.3")</f>
        <v>0</v>
      </c>
      <c r="AN55" s="85">
        <f>COUNTIF(Sheet1!$I55,"1.3")</f>
        <v>0</v>
      </c>
      <c r="AO55" s="85">
        <f>COUNTIF(Sheet1!$J55,"1.3")</f>
        <v>0</v>
      </c>
      <c r="AP55" s="85">
        <f t="shared" si="6"/>
        <v>0</v>
      </c>
      <c r="AQ55" s="85">
        <f t="shared" si="7"/>
        <v>0</v>
      </c>
      <c r="AR55" s="85">
        <f>SUM(Sheet1!$C55)*(AP55)</f>
        <v>0</v>
      </c>
      <c r="AS55" s="85">
        <f>SUM(Sheet1!$D55)*(AQ55)</f>
        <v>0</v>
      </c>
      <c r="AT55" s="85">
        <f>SUM(AR55:AS55)*(Sheet1!$B55)/1000</f>
        <v>0</v>
      </c>
      <c r="AU55" s="85"/>
      <c r="AV55" s="85"/>
      <c r="AW55" s="85"/>
      <c r="AX55" s="85"/>
      <c r="AY55" s="85"/>
      <c r="AZ55" s="85"/>
      <c r="BA55" s="85"/>
      <c r="BB55" s="85"/>
      <c r="BC55" s="85"/>
      <c r="BD55" s="85"/>
      <c r="BE55" s="85"/>
      <c r="BF55" s="85"/>
      <c r="BG55" s="85"/>
      <c r="BH55" s="85"/>
      <c r="BI55" s="85"/>
    </row>
    <row r="56" spans="3:61" x14ac:dyDescent="0.35">
      <c r="C56" s="90">
        <f>SUM((Sheet1!C56*Sheet1!D56)/1000000)*Sheet1!B56</f>
        <v>0</v>
      </c>
      <c r="D56" s="90"/>
      <c r="E56" s="90"/>
      <c r="G56" s="85">
        <f>COUNTIF(Sheet1!$G56,"1")</f>
        <v>0</v>
      </c>
      <c r="H56" s="85">
        <f>COUNTIF(Sheet1!$H56,"1")</f>
        <v>0</v>
      </c>
      <c r="I56" s="85">
        <f>COUNTIF(Sheet1!$I56,"1")</f>
        <v>0</v>
      </c>
      <c r="J56" s="85">
        <f>COUNTIF(Sheet1!$J56,"1")</f>
        <v>0</v>
      </c>
      <c r="K56" s="85">
        <f t="shared" si="0"/>
        <v>0</v>
      </c>
      <c r="L56" s="85">
        <f t="shared" si="1"/>
        <v>0</v>
      </c>
      <c r="M56" s="91">
        <f>SUM(Sheet1!$C56)*(K56)</f>
        <v>0</v>
      </c>
      <c r="N56" s="91">
        <f>SUM(Sheet1!D56)*(L56)</f>
        <v>0</v>
      </c>
      <c r="O56" s="85">
        <f>SUM(M56:N56)*(Sheet1!$B56)/1000</f>
        <v>0</v>
      </c>
      <c r="P56" s="88"/>
      <c r="Q56" s="85">
        <f>COUNTIF(Sheet1!$G56,"2")</f>
        <v>0</v>
      </c>
      <c r="R56" s="85">
        <f>COUNTIF(Sheet1!$H56,"2")</f>
        <v>0</v>
      </c>
      <c r="S56" s="85">
        <f>COUNTIF(Sheet1!$I56,"2")</f>
        <v>0</v>
      </c>
      <c r="T56" s="85">
        <f>COUNTIF(Sheet1!$J56,"2")</f>
        <v>0</v>
      </c>
      <c r="U56" s="85">
        <f t="shared" si="2"/>
        <v>0</v>
      </c>
      <c r="V56" s="85">
        <f t="shared" si="3"/>
        <v>0</v>
      </c>
      <c r="W56" s="85">
        <f>SUM(Sheet1!$C56)*(U56)</f>
        <v>0</v>
      </c>
      <c r="X56" s="85">
        <f>SUM(Sheet1!$D56)*(V56)</f>
        <v>0</v>
      </c>
      <c r="Y56" s="85">
        <f>SUM(W56:X56)*(Sheet1!$B56)/1000</f>
        <v>0</v>
      </c>
      <c r="Z56" s="85"/>
      <c r="AA56" s="85"/>
      <c r="AB56" s="85">
        <f>COUNTIF(Sheet1!$G56,"0.8")</f>
        <v>0</v>
      </c>
      <c r="AC56" s="85">
        <f>COUNTIF(Sheet1!$H56,"0.8")</f>
        <v>0</v>
      </c>
      <c r="AD56" s="85">
        <f>COUNTIF(Sheet1!$I56,"0.8")</f>
        <v>0</v>
      </c>
      <c r="AE56" s="85">
        <f>COUNTIF(Sheet1!$J56,"0.8")</f>
        <v>0</v>
      </c>
      <c r="AF56" s="85">
        <f t="shared" si="4"/>
        <v>0</v>
      </c>
      <c r="AG56" s="85">
        <f t="shared" si="5"/>
        <v>0</v>
      </c>
      <c r="AH56" s="91">
        <f>SUM(Sheet1!$C56)*(AF56)</f>
        <v>0</v>
      </c>
      <c r="AI56" s="91">
        <f>SUM(Sheet1!$D56)*(AG56)</f>
        <v>0</v>
      </c>
      <c r="AJ56" s="85">
        <f>SUM(AH56:AI56)*(Sheet1!$B56)/1000</f>
        <v>0</v>
      </c>
      <c r="AK56" s="88"/>
      <c r="AL56" s="85">
        <f>COUNTIF(Sheet1!$G56,"1.3")</f>
        <v>0</v>
      </c>
      <c r="AM56" s="85">
        <f>COUNTIF(Sheet1!$H56,"1.3")</f>
        <v>0</v>
      </c>
      <c r="AN56" s="85">
        <f>COUNTIF(Sheet1!$I56,"1.3")</f>
        <v>0</v>
      </c>
      <c r="AO56" s="85">
        <f>COUNTIF(Sheet1!$J56,"1.3")</f>
        <v>0</v>
      </c>
      <c r="AP56" s="85">
        <f t="shared" si="6"/>
        <v>0</v>
      </c>
      <c r="AQ56" s="85">
        <f t="shared" si="7"/>
        <v>0</v>
      </c>
      <c r="AR56" s="85">
        <f>SUM(Sheet1!$C56)*(AP56)</f>
        <v>0</v>
      </c>
      <c r="AS56" s="85">
        <f>SUM(Sheet1!$D56)*(AQ56)</f>
        <v>0</v>
      </c>
      <c r="AT56" s="85">
        <f>SUM(AR56:AS56)*(Sheet1!$B56)/1000</f>
        <v>0</v>
      </c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</row>
    <row r="57" spans="3:61" x14ac:dyDescent="0.35">
      <c r="C57" s="90">
        <f>SUM((Sheet1!C57*Sheet1!D57)/1000000)*Sheet1!B57</f>
        <v>0</v>
      </c>
      <c r="D57" s="90"/>
      <c r="E57" s="90"/>
      <c r="G57" s="85">
        <f>COUNTIF(Sheet1!$G57,"1")</f>
        <v>0</v>
      </c>
      <c r="H57" s="85">
        <f>COUNTIF(Sheet1!$H57,"1")</f>
        <v>0</v>
      </c>
      <c r="I57" s="85">
        <f>COUNTIF(Sheet1!$I57,"1")</f>
        <v>0</v>
      </c>
      <c r="J57" s="85">
        <f>COUNTIF(Sheet1!$J57,"1")</f>
        <v>0</v>
      </c>
      <c r="K57" s="85">
        <f t="shared" si="0"/>
        <v>0</v>
      </c>
      <c r="L57" s="85">
        <f t="shared" si="1"/>
        <v>0</v>
      </c>
      <c r="M57" s="91">
        <f>SUM(Sheet1!$C57)*(K57)</f>
        <v>0</v>
      </c>
      <c r="N57" s="91">
        <f>SUM(Sheet1!D57)*(L57)</f>
        <v>0</v>
      </c>
      <c r="O57" s="85">
        <f>SUM(M57:N57)*(Sheet1!$B57)/1000</f>
        <v>0</v>
      </c>
      <c r="P57" s="88"/>
      <c r="Q57" s="85">
        <f>COUNTIF(Sheet1!$G57,"2")</f>
        <v>0</v>
      </c>
      <c r="R57" s="85">
        <f>COUNTIF(Sheet1!$H57,"2")</f>
        <v>0</v>
      </c>
      <c r="S57" s="85">
        <f>COUNTIF(Sheet1!$I57,"2")</f>
        <v>0</v>
      </c>
      <c r="T57" s="85">
        <f>COUNTIF(Sheet1!$J57,"2")</f>
        <v>0</v>
      </c>
      <c r="U57" s="85">
        <f t="shared" si="2"/>
        <v>0</v>
      </c>
      <c r="V57" s="85">
        <f t="shared" si="3"/>
        <v>0</v>
      </c>
      <c r="W57" s="85">
        <f>SUM(Sheet1!$C57)*(U57)</f>
        <v>0</v>
      </c>
      <c r="X57" s="85">
        <f>SUM(Sheet1!$D57)*(V57)</f>
        <v>0</v>
      </c>
      <c r="Y57" s="85">
        <f>SUM(W57:X57)*(Sheet1!$B57)/1000</f>
        <v>0</v>
      </c>
      <c r="Z57" s="85"/>
      <c r="AA57" s="85"/>
      <c r="AB57" s="85">
        <f>COUNTIF(Sheet1!$G57,"0.8")</f>
        <v>0</v>
      </c>
      <c r="AC57" s="85">
        <f>COUNTIF(Sheet1!$H57,"0.8")</f>
        <v>0</v>
      </c>
      <c r="AD57" s="85">
        <f>COUNTIF(Sheet1!$I57,"0.8")</f>
        <v>0</v>
      </c>
      <c r="AE57" s="85">
        <f>COUNTIF(Sheet1!$J57,"0.8")</f>
        <v>0</v>
      </c>
      <c r="AF57" s="85">
        <f t="shared" si="4"/>
        <v>0</v>
      </c>
      <c r="AG57" s="85">
        <f t="shared" si="5"/>
        <v>0</v>
      </c>
      <c r="AH57" s="91">
        <f>SUM(Sheet1!$C57)*(AF57)</f>
        <v>0</v>
      </c>
      <c r="AI57" s="91">
        <f>SUM(Sheet1!$D57)*(AG57)</f>
        <v>0</v>
      </c>
      <c r="AJ57" s="85">
        <f>SUM(AH57:AI57)*(Sheet1!$B57)/1000</f>
        <v>0</v>
      </c>
      <c r="AK57" s="88"/>
      <c r="AL57" s="85">
        <f>COUNTIF(Sheet1!$G57,"1.3")</f>
        <v>0</v>
      </c>
      <c r="AM57" s="85">
        <f>COUNTIF(Sheet1!$H57,"1.3")</f>
        <v>0</v>
      </c>
      <c r="AN57" s="85">
        <f>COUNTIF(Sheet1!$I57,"1.3")</f>
        <v>0</v>
      </c>
      <c r="AO57" s="85">
        <f>COUNTIF(Sheet1!$J57,"1.3")</f>
        <v>0</v>
      </c>
      <c r="AP57" s="85">
        <f t="shared" si="6"/>
        <v>0</v>
      </c>
      <c r="AQ57" s="85">
        <f t="shared" si="7"/>
        <v>0</v>
      </c>
      <c r="AR57" s="85">
        <f>SUM(Sheet1!$C57)*(AP57)</f>
        <v>0</v>
      </c>
      <c r="AS57" s="85">
        <f>SUM(Sheet1!$D57)*(AQ57)</f>
        <v>0</v>
      </c>
      <c r="AT57" s="85">
        <f>SUM(AR57:AS57)*(Sheet1!$B57)/1000</f>
        <v>0</v>
      </c>
      <c r="AU57" s="85"/>
      <c r="AV57" s="85"/>
      <c r="AW57" s="85"/>
      <c r="AX57" s="85"/>
      <c r="AY57" s="85"/>
      <c r="AZ57" s="85"/>
      <c r="BA57" s="85"/>
      <c r="BB57" s="85"/>
      <c r="BC57" s="85"/>
      <c r="BD57" s="85"/>
      <c r="BE57" s="85"/>
      <c r="BF57" s="85"/>
      <c r="BG57" s="85"/>
      <c r="BH57" s="85"/>
      <c r="BI57" s="85"/>
    </row>
    <row r="58" spans="3:61" x14ac:dyDescent="0.35">
      <c r="C58" s="90">
        <f>SUM((Sheet1!C58*Sheet1!D58)/1000000)*Sheet1!B58</f>
        <v>0</v>
      </c>
      <c r="D58" s="90"/>
      <c r="E58" s="90"/>
      <c r="G58" s="85">
        <f>COUNTIF(Sheet1!$G58,"1")</f>
        <v>0</v>
      </c>
      <c r="H58" s="85">
        <f>COUNTIF(Sheet1!$H58,"1")</f>
        <v>0</v>
      </c>
      <c r="I58" s="85">
        <f>COUNTIF(Sheet1!$I58,"1")</f>
        <v>0</v>
      </c>
      <c r="J58" s="85">
        <f>COUNTIF(Sheet1!$J58,"1")</f>
        <v>0</v>
      </c>
      <c r="K58" s="85">
        <f t="shared" si="0"/>
        <v>0</v>
      </c>
      <c r="L58" s="85">
        <f t="shared" si="1"/>
        <v>0</v>
      </c>
      <c r="M58" s="91">
        <f>SUM(Sheet1!$C58)*(K58)</f>
        <v>0</v>
      </c>
      <c r="N58" s="91">
        <f>SUM(Sheet1!D58)*(L58)</f>
        <v>0</v>
      </c>
      <c r="O58" s="85">
        <f>SUM(M58:N58)*(Sheet1!$B58)/1000</f>
        <v>0</v>
      </c>
      <c r="P58" s="88"/>
      <c r="Q58" s="85">
        <f>COUNTIF(Sheet1!$G58,"2")</f>
        <v>0</v>
      </c>
      <c r="R58" s="85">
        <f>COUNTIF(Sheet1!$H58,"2")</f>
        <v>0</v>
      </c>
      <c r="S58" s="85">
        <f>COUNTIF(Sheet1!$I58,"2")</f>
        <v>0</v>
      </c>
      <c r="T58" s="85">
        <f>COUNTIF(Sheet1!$J58,"2")</f>
        <v>0</v>
      </c>
      <c r="U58" s="85">
        <f t="shared" si="2"/>
        <v>0</v>
      </c>
      <c r="V58" s="85">
        <f t="shared" si="3"/>
        <v>0</v>
      </c>
      <c r="W58" s="85">
        <f>SUM(Sheet1!$C58)*(U58)</f>
        <v>0</v>
      </c>
      <c r="X58" s="85">
        <f>SUM(Sheet1!$D58)*(V58)</f>
        <v>0</v>
      </c>
      <c r="Y58" s="85">
        <f>SUM(W58:X58)*(Sheet1!$B58)/1000</f>
        <v>0</v>
      </c>
      <c r="Z58" s="85"/>
      <c r="AA58" s="85"/>
      <c r="AB58" s="85">
        <f>COUNTIF(Sheet1!$G58,"0.8")</f>
        <v>0</v>
      </c>
      <c r="AC58" s="85">
        <f>COUNTIF(Sheet1!$H58,"0.8")</f>
        <v>0</v>
      </c>
      <c r="AD58" s="85">
        <f>COUNTIF(Sheet1!$I58,"0.8")</f>
        <v>0</v>
      </c>
      <c r="AE58" s="85">
        <f>COUNTIF(Sheet1!$J58,"0.8")</f>
        <v>0</v>
      </c>
      <c r="AF58" s="85">
        <f t="shared" si="4"/>
        <v>0</v>
      </c>
      <c r="AG58" s="85">
        <f t="shared" si="5"/>
        <v>0</v>
      </c>
      <c r="AH58" s="91">
        <f>SUM(Sheet1!$C58)*(AF58)</f>
        <v>0</v>
      </c>
      <c r="AI58" s="91">
        <f>SUM(Sheet1!$D58)*(AG58)</f>
        <v>0</v>
      </c>
      <c r="AJ58" s="85">
        <f>SUM(AH58:AI58)*(Sheet1!$B58)/1000</f>
        <v>0</v>
      </c>
      <c r="AK58" s="88"/>
      <c r="AL58" s="85">
        <f>COUNTIF(Sheet1!$G58,"1.3")</f>
        <v>0</v>
      </c>
      <c r="AM58" s="85">
        <f>COUNTIF(Sheet1!$H58,"1.3")</f>
        <v>0</v>
      </c>
      <c r="AN58" s="85">
        <f>COUNTIF(Sheet1!$I58,"1.3")</f>
        <v>0</v>
      </c>
      <c r="AO58" s="85">
        <f>COUNTIF(Sheet1!$J58,"1.3")</f>
        <v>0</v>
      </c>
      <c r="AP58" s="85">
        <f t="shared" si="6"/>
        <v>0</v>
      </c>
      <c r="AQ58" s="85">
        <f t="shared" si="7"/>
        <v>0</v>
      </c>
      <c r="AR58" s="85">
        <f>SUM(Sheet1!$C58)*(AP58)</f>
        <v>0</v>
      </c>
      <c r="AS58" s="85">
        <f>SUM(Sheet1!$D58)*(AQ58)</f>
        <v>0</v>
      </c>
      <c r="AT58" s="85">
        <f>SUM(AR58:AS58)*(Sheet1!$B58)/1000</f>
        <v>0</v>
      </c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</row>
    <row r="59" spans="3:61" x14ac:dyDescent="0.35">
      <c r="C59" s="90">
        <f>SUM((Sheet1!C59*Sheet1!D59)/1000000)*Sheet1!B59</f>
        <v>0</v>
      </c>
      <c r="D59" s="90"/>
      <c r="E59" s="90"/>
      <c r="G59" s="85">
        <f>COUNTIF(Sheet1!$G59,"1")</f>
        <v>0</v>
      </c>
      <c r="H59" s="85">
        <f>COUNTIF(Sheet1!$H59,"1")</f>
        <v>0</v>
      </c>
      <c r="I59" s="85">
        <f>COUNTIF(Sheet1!$I59,"1")</f>
        <v>0</v>
      </c>
      <c r="J59" s="85">
        <f>COUNTIF(Sheet1!$J59,"1")</f>
        <v>0</v>
      </c>
      <c r="K59" s="85">
        <f t="shared" si="0"/>
        <v>0</v>
      </c>
      <c r="L59" s="85">
        <f t="shared" si="1"/>
        <v>0</v>
      </c>
      <c r="M59" s="91">
        <f>SUM(Sheet1!$C59)*(K59)</f>
        <v>0</v>
      </c>
      <c r="N59" s="91">
        <f>SUM(Sheet1!D59)*(L59)</f>
        <v>0</v>
      </c>
      <c r="O59" s="85">
        <f>SUM(M59:N59)*(Sheet1!$B59)/1000</f>
        <v>0</v>
      </c>
      <c r="P59" s="88"/>
      <c r="Q59" s="85">
        <f>COUNTIF(Sheet1!$G59,"2")</f>
        <v>0</v>
      </c>
      <c r="R59" s="85">
        <f>COUNTIF(Sheet1!$H59,"2")</f>
        <v>0</v>
      </c>
      <c r="S59" s="85">
        <f>COUNTIF(Sheet1!$I59,"2")</f>
        <v>0</v>
      </c>
      <c r="T59" s="85">
        <f>COUNTIF(Sheet1!$J59,"2")</f>
        <v>0</v>
      </c>
      <c r="U59" s="85">
        <f t="shared" si="2"/>
        <v>0</v>
      </c>
      <c r="V59" s="85">
        <f t="shared" si="3"/>
        <v>0</v>
      </c>
      <c r="W59" s="85">
        <f>SUM(Sheet1!$C59)*(U59)</f>
        <v>0</v>
      </c>
      <c r="X59" s="85">
        <f>SUM(Sheet1!$D59)*(V59)</f>
        <v>0</v>
      </c>
      <c r="Y59" s="85">
        <f>SUM(W59:X59)*(Sheet1!$B59)/1000</f>
        <v>0</v>
      </c>
      <c r="Z59" s="85"/>
      <c r="AA59" s="85"/>
      <c r="AB59" s="85">
        <f>COUNTIF(Sheet1!$G59,"0.8")</f>
        <v>0</v>
      </c>
      <c r="AC59" s="85">
        <f>COUNTIF(Sheet1!$H59,"0.8")</f>
        <v>0</v>
      </c>
      <c r="AD59" s="85">
        <f>COUNTIF(Sheet1!$I59,"0.8")</f>
        <v>0</v>
      </c>
      <c r="AE59" s="85">
        <f>COUNTIF(Sheet1!$J59,"0.8")</f>
        <v>0</v>
      </c>
      <c r="AF59" s="85">
        <f t="shared" si="4"/>
        <v>0</v>
      </c>
      <c r="AG59" s="85">
        <f t="shared" si="5"/>
        <v>0</v>
      </c>
      <c r="AH59" s="91">
        <f>SUM(Sheet1!$C59)*(AF59)</f>
        <v>0</v>
      </c>
      <c r="AI59" s="91">
        <f>SUM(Sheet1!$D59)*(AG59)</f>
        <v>0</v>
      </c>
      <c r="AJ59" s="85">
        <f>SUM(AH59:AI59)*(Sheet1!$B59)/1000</f>
        <v>0</v>
      </c>
      <c r="AK59" s="88"/>
      <c r="AL59" s="85">
        <f>COUNTIF(Sheet1!$G59,"1.3")</f>
        <v>0</v>
      </c>
      <c r="AM59" s="85">
        <f>COUNTIF(Sheet1!$H59,"1.3")</f>
        <v>0</v>
      </c>
      <c r="AN59" s="85">
        <f>COUNTIF(Sheet1!$I59,"1.3")</f>
        <v>0</v>
      </c>
      <c r="AO59" s="85">
        <f>COUNTIF(Sheet1!$J59,"1.3")</f>
        <v>0</v>
      </c>
      <c r="AP59" s="85">
        <f t="shared" si="6"/>
        <v>0</v>
      </c>
      <c r="AQ59" s="85">
        <f t="shared" si="7"/>
        <v>0</v>
      </c>
      <c r="AR59" s="85">
        <f>SUM(Sheet1!$C59)*(AP59)</f>
        <v>0</v>
      </c>
      <c r="AS59" s="85">
        <f>SUM(Sheet1!$D59)*(AQ59)</f>
        <v>0</v>
      </c>
      <c r="AT59" s="85">
        <f>SUM(AR59:AS59)*(Sheet1!$B59)/1000</f>
        <v>0</v>
      </c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  <c r="BF59" s="85"/>
      <c r="BG59" s="85"/>
      <c r="BH59" s="85"/>
      <c r="BI59" s="85"/>
    </row>
    <row r="60" spans="3:61" x14ac:dyDescent="0.35">
      <c r="C60" s="90">
        <f>SUM((Sheet1!C60*Sheet1!D60)/1000000)*Sheet1!B60</f>
        <v>0</v>
      </c>
      <c r="D60" s="90"/>
      <c r="E60" s="90"/>
      <c r="G60" s="85">
        <f>COUNTIF(Sheet1!$G60,"1")</f>
        <v>0</v>
      </c>
      <c r="H60" s="85">
        <f>COUNTIF(Sheet1!$H60,"1")</f>
        <v>0</v>
      </c>
      <c r="I60" s="85">
        <f>COUNTIF(Sheet1!$I60,"1")</f>
        <v>0</v>
      </c>
      <c r="J60" s="85">
        <f>COUNTIF(Sheet1!$J60,"1")</f>
        <v>0</v>
      </c>
      <c r="K60" s="85">
        <f t="shared" si="0"/>
        <v>0</v>
      </c>
      <c r="L60" s="85">
        <f t="shared" si="1"/>
        <v>0</v>
      </c>
      <c r="M60" s="91">
        <f>SUM(Sheet1!$C60)*(K60)</f>
        <v>0</v>
      </c>
      <c r="N60" s="91">
        <f>SUM(Sheet1!D60)*(L60)</f>
        <v>0</v>
      </c>
      <c r="O60" s="85">
        <f>SUM(M60:N60)*(Sheet1!$B60)/1000</f>
        <v>0</v>
      </c>
      <c r="P60" s="88"/>
      <c r="Q60" s="85">
        <f>COUNTIF(Sheet1!$G60,"2")</f>
        <v>0</v>
      </c>
      <c r="R60" s="85">
        <f>COUNTIF(Sheet1!$H60,"2")</f>
        <v>0</v>
      </c>
      <c r="S60" s="85">
        <f>COUNTIF(Sheet1!$I60,"2")</f>
        <v>0</v>
      </c>
      <c r="T60" s="85">
        <f>COUNTIF(Sheet1!$J60,"2")</f>
        <v>0</v>
      </c>
      <c r="U60" s="85">
        <f t="shared" si="2"/>
        <v>0</v>
      </c>
      <c r="V60" s="85">
        <f t="shared" si="3"/>
        <v>0</v>
      </c>
      <c r="W60" s="85">
        <f>SUM(Sheet1!$C60)*(U60)</f>
        <v>0</v>
      </c>
      <c r="X60" s="85">
        <f>SUM(Sheet1!$D60)*(V60)</f>
        <v>0</v>
      </c>
      <c r="Y60" s="85">
        <f>SUM(W60:X60)*(Sheet1!$B60)/1000</f>
        <v>0</v>
      </c>
      <c r="Z60" s="85"/>
      <c r="AA60" s="85"/>
      <c r="AB60" s="85">
        <f>COUNTIF(Sheet1!$G60,"0.8")</f>
        <v>0</v>
      </c>
      <c r="AC60" s="85">
        <f>COUNTIF(Sheet1!$H60,"0.8")</f>
        <v>0</v>
      </c>
      <c r="AD60" s="85">
        <f>COUNTIF(Sheet1!$I60,"0.8")</f>
        <v>0</v>
      </c>
      <c r="AE60" s="85">
        <f>COUNTIF(Sheet1!$J60,"0.8")</f>
        <v>0</v>
      </c>
      <c r="AF60" s="85">
        <f t="shared" si="4"/>
        <v>0</v>
      </c>
      <c r="AG60" s="85">
        <f t="shared" si="5"/>
        <v>0</v>
      </c>
      <c r="AH60" s="91">
        <f>SUM(Sheet1!$C60)*(AF60)</f>
        <v>0</v>
      </c>
      <c r="AI60" s="91">
        <f>SUM(Sheet1!$D60)*(AG60)</f>
        <v>0</v>
      </c>
      <c r="AJ60" s="85">
        <f>SUM(AH60:AI60)*(Sheet1!$B60)/1000</f>
        <v>0</v>
      </c>
      <c r="AK60" s="88"/>
      <c r="AL60" s="85">
        <f>COUNTIF(Sheet1!$G60,"1.3")</f>
        <v>0</v>
      </c>
      <c r="AM60" s="85">
        <f>COUNTIF(Sheet1!$H60,"1.3")</f>
        <v>0</v>
      </c>
      <c r="AN60" s="85">
        <f>COUNTIF(Sheet1!$I60,"1.3")</f>
        <v>0</v>
      </c>
      <c r="AO60" s="85">
        <f>COUNTIF(Sheet1!$J60,"1.3")</f>
        <v>0</v>
      </c>
      <c r="AP60" s="85">
        <f t="shared" si="6"/>
        <v>0</v>
      </c>
      <c r="AQ60" s="85">
        <f t="shared" si="7"/>
        <v>0</v>
      </c>
      <c r="AR60" s="85">
        <f>SUM(Sheet1!$C60)*(AP60)</f>
        <v>0</v>
      </c>
      <c r="AS60" s="85">
        <f>SUM(Sheet1!$D60)*(AQ60)</f>
        <v>0</v>
      </c>
      <c r="AT60" s="85">
        <f>SUM(AR60:AS60)*(Sheet1!$B60)/1000</f>
        <v>0</v>
      </c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</row>
    <row r="61" spans="3:61" x14ac:dyDescent="0.35">
      <c r="C61" s="90">
        <f>SUM((Sheet1!C61*Sheet1!D61)/1000000)*Sheet1!B61</f>
        <v>0</v>
      </c>
      <c r="D61" s="90"/>
      <c r="E61" s="90"/>
      <c r="G61" s="85">
        <f>COUNTIF(Sheet1!$G61,"1")</f>
        <v>0</v>
      </c>
      <c r="H61" s="85">
        <f>COUNTIF(Sheet1!$H61,"1")</f>
        <v>0</v>
      </c>
      <c r="I61" s="85">
        <f>COUNTIF(Sheet1!$I61,"1")</f>
        <v>0</v>
      </c>
      <c r="J61" s="85">
        <f>COUNTIF(Sheet1!$J61,"1")</f>
        <v>0</v>
      </c>
      <c r="K61" s="85">
        <f t="shared" si="0"/>
        <v>0</v>
      </c>
      <c r="L61" s="85">
        <f t="shared" si="1"/>
        <v>0</v>
      </c>
      <c r="M61" s="91">
        <f>SUM(Sheet1!$C61)*(K61)</f>
        <v>0</v>
      </c>
      <c r="N61" s="91">
        <f>SUM(Sheet1!D61)*(L61)</f>
        <v>0</v>
      </c>
      <c r="O61" s="85">
        <f>SUM(M61:N61)*(Sheet1!$B61)/1000</f>
        <v>0</v>
      </c>
      <c r="P61" s="88"/>
      <c r="Q61" s="85">
        <f>COUNTIF(Sheet1!$G61,"2")</f>
        <v>0</v>
      </c>
      <c r="R61" s="85">
        <f>COUNTIF(Sheet1!$H61,"2")</f>
        <v>0</v>
      </c>
      <c r="S61" s="85">
        <f>COUNTIF(Sheet1!$I61,"2")</f>
        <v>0</v>
      </c>
      <c r="T61" s="85">
        <f>COUNTIF(Sheet1!$J61,"2")</f>
        <v>0</v>
      </c>
      <c r="U61" s="85">
        <f t="shared" si="2"/>
        <v>0</v>
      </c>
      <c r="V61" s="85">
        <f t="shared" si="3"/>
        <v>0</v>
      </c>
      <c r="W61" s="85">
        <f>SUM(Sheet1!$C61)*(U61)</f>
        <v>0</v>
      </c>
      <c r="X61" s="85">
        <f>SUM(Sheet1!$D61)*(V61)</f>
        <v>0</v>
      </c>
      <c r="Y61" s="85">
        <f>SUM(W61:X61)*(Sheet1!$B61)/1000</f>
        <v>0</v>
      </c>
      <c r="Z61" s="85"/>
      <c r="AA61" s="85"/>
      <c r="AB61" s="85">
        <f>COUNTIF(Sheet1!$G61,"0.8")</f>
        <v>0</v>
      </c>
      <c r="AC61" s="85">
        <f>COUNTIF(Sheet1!$H61,"0.8")</f>
        <v>0</v>
      </c>
      <c r="AD61" s="85">
        <f>COUNTIF(Sheet1!$I61,"0.8")</f>
        <v>0</v>
      </c>
      <c r="AE61" s="85">
        <f>COUNTIF(Sheet1!$J61,"0.8")</f>
        <v>0</v>
      </c>
      <c r="AF61" s="85">
        <f t="shared" si="4"/>
        <v>0</v>
      </c>
      <c r="AG61" s="85">
        <f t="shared" si="5"/>
        <v>0</v>
      </c>
      <c r="AH61" s="91">
        <f>SUM(Sheet1!$C61)*(AF61)</f>
        <v>0</v>
      </c>
      <c r="AI61" s="91">
        <f>SUM(Sheet1!$D61)*(AG61)</f>
        <v>0</v>
      </c>
      <c r="AJ61" s="85">
        <f>SUM(AH61:AI61)*(Sheet1!$B61)/1000</f>
        <v>0</v>
      </c>
      <c r="AK61" s="88"/>
      <c r="AL61" s="85">
        <f>COUNTIF(Sheet1!$G61,"1.3")</f>
        <v>0</v>
      </c>
      <c r="AM61" s="85">
        <f>COUNTIF(Sheet1!$H61,"1.3")</f>
        <v>0</v>
      </c>
      <c r="AN61" s="85">
        <f>COUNTIF(Sheet1!$I61,"1.3")</f>
        <v>0</v>
      </c>
      <c r="AO61" s="85">
        <f>COUNTIF(Sheet1!$J61,"1.3")</f>
        <v>0</v>
      </c>
      <c r="AP61" s="85">
        <f t="shared" si="6"/>
        <v>0</v>
      </c>
      <c r="AQ61" s="85">
        <f t="shared" si="7"/>
        <v>0</v>
      </c>
      <c r="AR61" s="85">
        <f>SUM(Sheet1!$C61)*(AP61)</f>
        <v>0</v>
      </c>
      <c r="AS61" s="85">
        <f>SUM(Sheet1!$D61)*(AQ61)</f>
        <v>0</v>
      </c>
      <c r="AT61" s="85">
        <f>SUM(AR61:AS61)*(Sheet1!$B61)/1000</f>
        <v>0</v>
      </c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  <c r="BF61" s="85"/>
      <c r="BG61" s="85"/>
      <c r="BH61" s="85"/>
      <c r="BI61" s="85"/>
    </row>
    <row r="62" spans="3:61" x14ac:dyDescent="0.35">
      <c r="C62" s="90">
        <f>SUM((Sheet1!C62*Sheet1!D62)/1000000)*Sheet1!B62</f>
        <v>0</v>
      </c>
      <c r="D62" s="90"/>
      <c r="E62" s="90"/>
      <c r="G62" s="85">
        <f>COUNTIF(Sheet1!$G62,"1")</f>
        <v>0</v>
      </c>
      <c r="H62" s="85">
        <f>COUNTIF(Sheet1!$H62,"1")</f>
        <v>0</v>
      </c>
      <c r="I62" s="85">
        <f>COUNTIF(Sheet1!$I62,"1")</f>
        <v>0</v>
      </c>
      <c r="J62" s="85">
        <f>COUNTIF(Sheet1!$J62,"1")</f>
        <v>0</v>
      </c>
      <c r="K62" s="85">
        <f t="shared" si="0"/>
        <v>0</v>
      </c>
      <c r="L62" s="85">
        <f t="shared" si="1"/>
        <v>0</v>
      </c>
      <c r="M62" s="91">
        <f>SUM(Sheet1!$C62)*(K62)</f>
        <v>0</v>
      </c>
      <c r="N62" s="91">
        <f>SUM(Sheet1!D62)*(L62)</f>
        <v>0</v>
      </c>
      <c r="O62" s="85">
        <f>SUM(M62:N62)*(Sheet1!$B62)/1000</f>
        <v>0</v>
      </c>
      <c r="P62" s="88"/>
      <c r="Q62" s="85">
        <f>COUNTIF(Sheet1!$G62,"2")</f>
        <v>0</v>
      </c>
      <c r="R62" s="85">
        <f>COUNTIF(Sheet1!$H62,"2")</f>
        <v>0</v>
      </c>
      <c r="S62" s="85">
        <f>COUNTIF(Sheet1!$I62,"2")</f>
        <v>0</v>
      </c>
      <c r="T62" s="85">
        <f>COUNTIF(Sheet1!$J62,"2")</f>
        <v>0</v>
      </c>
      <c r="U62" s="85">
        <f t="shared" si="2"/>
        <v>0</v>
      </c>
      <c r="V62" s="85">
        <f t="shared" si="3"/>
        <v>0</v>
      </c>
      <c r="W62" s="85">
        <f>SUM(Sheet1!$C62)*(U62)</f>
        <v>0</v>
      </c>
      <c r="X62" s="85">
        <f>SUM(Sheet1!$D62)*(V62)</f>
        <v>0</v>
      </c>
      <c r="Y62" s="85">
        <f>SUM(W62:X62)*(Sheet1!$B62)/1000</f>
        <v>0</v>
      </c>
      <c r="Z62" s="85"/>
      <c r="AA62" s="85"/>
      <c r="AB62" s="85">
        <f>COUNTIF(Sheet1!$G62,"0.8")</f>
        <v>0</v>
      </c>
      <c r="AC62" s="85">
        <f>COUNTIF(Sheet1!$H62,"0.8")</f>
        <v>0</v>
      </c>
      <c r="AD62" s="85">
        <f>COUNTIF(Sheet1!$I62,"0.8")</f>
        <v>0</v>
      </c>
      <c r="AE62" s="85">
        <f>COUNTIF(Sheet1!$J62,"0.8")</f>
        <v>0</v>
      </c>
      <c r="AF62" s="85">
        <f t="shared" si="4"/>
        <v>0</v>
      </c>
      <c r="AG62" s="85">
        <f t="shared" si="5"/>
        <v>0</v>
      </c>
      <c r="AH62" s="91">
        <f>SUM(Sheet1!$C62)*(AF62)</f>
        <v>0</v>
      </c>
      <c r="AI62" s="91">
        <f>SUM(Sheet1!$D62)*(AG62)</f>
        <v>0</v>
      </c>
      <c r="AJ62" s="85">
        <f>SUM(AH62:AI62)*(Sheet1!$B62)/1000</f>
        <v>0</v>
      </c>
      <c r="AK62" s="88"/>
      <c r="AL62" s="85">
        <f>COUNTIF(Sheet1!$G62,"1.3")</f>
        <v>0</v>
      </c>
      <c r="AM62" s="85">
        <f>COUNTIF(Sheet1!$H62,"1.3")</f>
        <v>0</v>
      </c>
      <c r="AN62" s="85">
        <f>COUNTIF(Sheet1!$I62,"1.3")</f>
        <v>0</v>
      </c>
      <c r="AO62" s="85">
        <f>COUNTIF(Sheet1!$J62,"1.3")</f>
        <v>0</v>
      </c>
      <c r="AP62" s="85">
        <f t="shared" si="6"/>
        <v>0</v>
      </c>
      <c r="AQ62" s="85">
        <f t="shared" si="7"/>
        <v>0</v>
      </c>
      <c r="AR62" s="85">
        <f>SUM(Sheet1!$C62)*(AP62)</f>
        <v>0</v>
      </c>
      <c r="AS62" s="85">
        <f>SUM(Sheet1!$D62)*(AQ62)</f>
        <v>0</v>
      </c>
      <c r="AT62" s="85">
        <f>SUM(AR62:AS62)*(Sheet1!$B62)/1000</f>
        <v>0</v>
      </c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</row>
    <row r="63" spans="3:61" x14ac:dyDescent="0.35">
      <c r="C63" s="90">
        <f>SUM((Sheet1!C63*Sheet1!D63)/1000000)*Sheet1!B63</f>
        <v>0</v>
      </c>
      <c r="D63" s="90"/>
      <c r="E63" s="90"/>
      <c r="G63" s="85">
        <f>COUNTIF(Sheet1!$G63,"1")</f>
        <v>0</v>
      </c>
      <c r="H63" s="85">
        <f>COUNTIF(Sheet1!$H63,"1")</f>
        <v>0</v>
      </c>
      <c r="I63" s="85">
        <f>COUNTIF(Sheet1!$I63,"1")</f>
        <v>0</v>
      </c>
      <c r="J63" s="85">
        <f>COUNTIF(Sheet1!$J63,"1")</f>
        <v>0</v>
      </c>
      <c r="K63" s="85">
        <f t="shared" si="0"/>
        <v>0</v>
      </c>
      <c r="L63" s="85">
        <f t="shared" si="1"/>
        <v>0</v>
      </c>
      <c r="M63" s="91">
        <f>SUM(Sheet1!$C63)*(K63)</f>
        <v>0</v>
      </c>
      <c r="N63" s="91">
        <f>SUM(Sheet1!D63)*(L63)</f>
        <v>0</v>
      </c>
      <c r="O63" s="85">
        <f>SUM(M63:N63)*(Sheet1!$B63)/1000</f>
        <v>0</v>
      </c>
      <c r="P63" s="88"/>
      <c r="Q63" s="85">
        <f>COUNTIF(Sheet1!$G63,"2")</f>
        <v>0</v>
      </c>
      <c r="R63" s="85">
        <f>COUNTIF(Sheet1!$H63,"2")</f>
        <v>0</v>
      </c>
      <c r="S63" s="85">
        <f>COUNTIF(Sheet1!$I63,"2")</f>
        <v>0</v>
      </c>
      <c r="T63" s="85">
        <f>COUNTIF(Sheet1!$J63,"2")</f>
        <v>0</v>
      </c>
      <c r="U63" s="85">
        <f t="shared" si="2"/>
        <v>0</v>
      </c>
      <c r="V63" s="85">
        <f t="shared" si="3"/>
        <v>0</v>
      </c>
      <c r="W63" s="85">
        <f>SUM(Sheet1!$C63)*(U63)</f>
        <v>0</v>
      </c>
      <c r="X63" s="85">
        <f>SUM(Sheet1!$D63)*(V63)</f>
        <v>0</v>
      </c>
      <c r="Y63" s="85">
        <f>SUM(W63:X63)*(Sheet1!$B63)/1000</f>
        <v>0</v>
      </c>
      <c r="Z63" s="85"/>
      <c r="AA63" s="85"/>
      <c r="AB63" s="85">
        <f>COUNTIF(Sheet1!$G63,"0.8")</f>
        <v>0</v>
      </c>
      <c r="AC63" s="85">
        <f>COUNTIF(Sheet1!$H63,"0.8")</f>
        <v>0</v>
      </c>
      <c r="AD63" s="85">
        <f>COUNTIF(Sheet1!$I63,"0.8")</f>
        <v>0</v>
      </c>
      <c r="AE63" s="85">
        <f>COUNTIF(Sheet1!$J63,"0.8")</f>
        <v>0</v>
      </c>
      <c r="AF63" s="85">
        <f t="shared" si="4"/>
        <v>0</v>
      </c>
      <c r="AG63" s="85">
        <f t="shared" si="5"/>
        <v>0</v>
      </c>
      <c r="AH63" s="91">
        <f>SUM(Sheet1!$C63)*(AF63)</f>
        <v>0</v>
      </c>
      <c r="AI63" s="91">
        <f>SUM(Sheet1!$D63)*(AG63)</f>
        <v>0</v>
      </c>
      <c r="AJ63" s="85">
        <f>SUM(AH63:AI63)*(Sheet1!$B63)/1000</f>
        <v>0</v>
      </c>
      <c r="AK63" s="88"/>
      <c r="AL63" s="85">
        <f>COUNTIF(Sheet1!$G63,"1.3")</f>
        <v>0</v>
      </c>
      <c r="AM63" s="85">
        <f>COUNTIF(Sheet1!$H63,"1.3")</f>
        <v>0</v>
      </c>
      <c r="AN63" s="85">
        <f>COUNTIF(Sheet1!$I63,"1.3")</f>
        <v>0</v>
      </c>
      <c r="AO63" s="85">
        <f>COUNTIF(Sheet1!$J63,"1.3")</f>
        <v>0</v>
      </c>
      <c r="AP63" s="85">
        <f t="shared" si="6"/>
        <v>0</v>
      </c>
      <c r="AQ63" s="85">
        <f t="shared" si="7"/>
        <v>0</v>
      </c>
      <c r="AR63" s="85">
        <f>SUM(Sheet1!$C63)*(AP63)</f>
        <v>0</v>
      </c>
      <c r="AS63" s="85">
        <f>SUM(Sheet1!$D63)*(AQ63)</f>
        <v>0</v>
      </c>
      <c r="AT63" s="85">
        <f>SUM(AR63:AS63)*(Sheet1!$B63)/1000</f>
        <v>0</v>
      </c>
      <c r="AU63" s="85"/>
      <c r="AV63" s="85"/>
      <c r="AW63" s="85"/>
      <c r="AX63" s="85"/>
      <c r="AY63" s="85"/>
      <c r="AZ63" s="85"/>
      <c r="BA63" s="85"/>
      <c r="BB63" s="85"/>
      <c r="BC63" s="85"/>
      <c r="BD63" s="85"/>
      <c r="BE63" s="85"/>
      <c r="BF63" s="85"/>
      <c r="BG63" s="85"/>
      <c r="BH63" s="85"/>
      <c r="BI63" s="85"/>
    </row>
    <row r="64" spans="3:61" x14ac:dyDescent="0.35">
      <c r="C64" s="90">
        <f>SUM((Sheet1!C64*Sheet1!D64)/1000000)*Sheet1!B64</f>
        <v>0</v>
      </c>
      <c r="D64" s="90"/>
      <c r="E64" s="90"/>
      <c r="G64" s="85">
        <f>COUNTIF(Sheet1!$G64,"1")</f>
        <v>0</v>
      </c>
      <c r="H64" s="85">
        <f>COUNTIF(Sheet1!$H64,"1")</f>
        <v>0</v>
      </c>
      <c r="I64" s="85">
        <f>COUNTIF(Sheet1!$I64,"1")</f>
        <v>0</v>
      </c>
      <c r="J64" s="85">
        <f>COUNTIF(Sheet1!$J64,"1")</f>
        <v>0</v>
      </c>
      <c r="K64" s="85">
        <f t="shared" si="0"/>
        <v>0</v>
      </c>
      <c r="L64" s="85">
        <f t="shared" si="1"/>
        <v>0</v>
      </c>
      <c r="M64" s="91">
        <f>SUM(Sheet1!$C64)*(K64)</f>
        <v>0</v>
      </c>
      <c r="N64" s="91">
        <f>SUM(Sheet1!D64)*(L64)</f>
        <v>0</v>
      </c>
      <c r="O64" s="85">
        <f>SUM(M64:N64)*(Sheet1!$B64)/1000</f>
        <v>0</v>
      </c>
      <c r="P64" s="88"/>
      <c r="Q64" s="85">
        <f>COUNTIF(Sheet1!$G64,"2")</f>
        <v>0</v>
      </c>
      <c r="R64" s="85">
        <f>COUNTIF(Sheet1!$H64,"2")</f>
        <v>0</v>
      </c>
      <c r="S64" s="85">
        <f>COUNTIF(Sheet1!$I64,"2")</f>
        <v>0</v>
      </c>
      <c r="T64" s="85">
        <f>COUNTIF(Sheet1!$J64,"2")</f>
        <v>0</v>
      </c>
      <c r="U64" s="85">
        <f t="shared" si="2"/>
        <v>0</v>
      </c>
      <c r="V64" s="85">
        <f t="shared" si="3"/>
        <v>0</v>
      </c>
      <c r="W64" s="85">
        <f>SUM(Sheet1!$C64)*(U64)</f>
        <v>0</v>
      </c>
      <c r="X64" s="85">
        <f>SUM(Sheet1!$D64)*(V64)</f>
        <v>0</v>
      </c>
      <c r="Y64" s="85">
        <f>SUM(W64:X64)*(Sheet1!$B64)/1000</f>
        <v>0</v>
      </c>
      <c r="Z64" s="85"/>
      <c r="AA64" s="85"/>
      <c r="AB64" s="85">
        <f>COUNTIF(Sheet1!$G64,"0.8")</f>
        <v>0</v>
      </c>
      <c r="AC64" s="85">
        <f>COUNTIF(Sheet1!$H64,"0.8")</f>
        <v>0</v>
      </c>
      <c r="AD64" s="85">
        <f>COUNTIF(Sheet1!$I64,"0.8")</f>
        <v>0</v>
      </c>
      <c r="AE64" s="85">
        <f>COUNTIF(Sheet1!$J64,"0.8")</f>
        <v>0</v>
      </c>
      <c r="AF64" s="85">
        <f t="shared" si="4"/>
        <v>0</v>
      </c>
      <c r="AG64" s="85">
        <f t="shared" si="5"/>
        <v>0</v>
      </c>
      <c r="AH64" s="91">
        <f>SUM(Sheet1!$C64)*(AF64)</f>
        <v>0</v>
      </c>
      <c r="AI64" s="91">
        <f>SUM(Sheet1!$D64)*(AG64)</f>
        <v>0</v>
      </c>
      <c r="AJ64" s="85">
        <f>SUM(AH64:AI64)*(Sheet1!$B64)/1000</f>
        <v>0</v>
      </c>
      <c r="AK64" s="88"/>
      <c r="AL64" s="85">
        <f>COUNTIF(Sheet1!$G64,"1.3")</f>
        <v>0</v>
      </c>
      <c r="AM64" s="85">
        <f>COUNTIF(Sheet1!$H64,"1.3")</f>
        <v>0</v>
      </c>
      <c r="AN64" s="85">
        <f>COUNTIF(Sheet1!$I64,"1.3")</f>
        <v>0</v>
      </c>
      <c r="AO64" s="85">
        <f>COUNTIF(Sheet1!$J64,"1.3")</f>
        <v>0</v>
      </c>
      <c r="AP64" s="85">
        <f t="shared" si="6"/>
        <v>0</v>
      </c>
      <c r="AQ64" s="85">
        <f t="shared" si="7"/>
        <v>0</v>
      </c>
      <c r="AR64" s="85">
        <f>SUM(Sheet1!$C64)*(AP64)</f>
        <v>0</v>
      </c>
      <c r="AS64" s="85">
        <f>SUM(Sheet1!$D64)*(AQ64)</f>
        <v>0</v>
      </c>
      <c r="AT64" s="85">
        <f>SUM(AR64:AS64)*(Sheet1!$B64)/1000</f>
        <v>0</v>
      </c>
      <c r="AU64" s="85"/>
      <c r="AV64" s="85"/>
      <c r="AW64" s="85"/>
      <c r="AX64" s="85"/>
      <c r="AY64" s="85"/>
      <c r="AZ64" s="85"/>
      <c r="BA64" s="85"/>
      <c r="BB64" s="85"/>
      <c r="BC64" s="85"/>
      <c r="BD64" s="85"/>
      <c r="BE64" s="85"/>
      <c r="BF64" s="85"/>
      <c r="BG64" s="85"/>
      <c r="BH64" s="85"/>
      <c r="BI64" s="85"/>
    </row>
    <row r="65" spans="3:61" x14ac:dyDescent="0.35">
      <c r="C65" s="90">
        <f>SUM((Sheet1!C65*Sheet1!D65)/1000000)*Sheet1!B65</f>
        <v>0</v>
      </c>
      <c r="D65" s="90"/>
      <c r="E65" s="90"/>
      <c r="G65" s="85">
        <f>COUNTIF(Sheet1!$G65,"1")</f>
        <v>0</v>
      </c>
      <c r="H65" s="85">
        <f>COUNTIF(Sheet1!$H65,"1")</f>
        <v>0</v>
      </c>
      <c r="I65" s="85">
        <f>COUNTIF(Sheet1!$I65,"1")</f>
        <v>0</v>
      </c>
      <c r="J65" s="85">
        <f>COUNTIF(Sheet1!$J65,"1")</f>
        <v>0</v>
      </c>
      <c r="K65" s="85">
        <f t="shared" si="0"/>
        <v>0</v>
      </c>
      <c r="L65" s="85">
        <f t="shared" si="1"/>
        <v>0</v>
      </c>
      <c r="M65" s="91">
        <f>SUM(Sheet1!$C65)*(K65)</f>
        <v>0</v>
      </c>
      <c r="N65" s="91">
        <f>SUM(Sheet1!D65)*(L65)</f>
        <v>0</v>
      </c>
      <c r="O65" s="85">
        <f>SUM(M65:N65)*(Sheet1!$B65)/1000</f>
        <v>0</v>
      </c>
      <c r="P65" s="88"/>
      <c r="Q65" s="85">
        <f>COUNTIF(Sheet1!$G65,"2")</f>
        <v>0</v>
      </c>
      <c r="R65" s="85">
        <f>COUNTIF(Sheet1!$H65,"2")</f>
        <v>0</v>
      </c>
      <c r="S65" s="85">
        <f>COUNTIF(Sheet1!$I65,"2")</f>
        <v>0</v>
      </c>
      <c r="T65" s="85">
        <f>COUNTIF(Sheet1!$J65,"2")</f>
        <v>0</v>
      </c>
      <c r="U65" s="85">
        <f t="shared" si="2"/>
        <v>0</v>
      </c>
      <c r="V65" s="85">
        <f t="shared" si="3"/>
        <v>0</v>
      </c>
      <c r="W65" s="85">
        <f>SUM(Sheet1!$C65)*(U65)</f>
        <v>0</v>
      </c>
      <c r="X65" s="85">
        <f>SUM(Sheet1!$D65)*(V65)</f>
        <v>0</v>
      </c>
      <c r="Y65" s="85">
        <f>SUM(W65:X65)*(Sheet1!$B65)/1000</f>
        <v>0</v>
      </c>
      <c r="Z65" s="85"/>
      <c r="AA65" s="85"/>
      <c r="AB65" s="85">
        <f>COUNTIF(Sheet1!$G65,"0.8")</f>
        <v>0</v>
      </c>
      <c r="AC65" s="85">
        <f>COUNTIF(Sheet1!$H65,"0.8")</f>
        <v>0</v>
      </c>
      <c r="AD65" s="85">
        <f>COUNTIF(Sheet1!$I65,"0.8")</f>
        <v>0</v>
      </c>
      <c r="AE65" s="85">
        <f>COUNTIF(Sheet1!$J65,"0.8")</f>
        <v>0</v>
      </c>
      <c r="AF65" s="85">
        <f t="shared" si="4"/>
        <v>0</v>
      </c>
      <c r="AG65" s="85">
        <f t="shared" si="5"/>
        <v>0</v>
      </c>
      <c r="AH65" s="91">
        <f>SUM(Sheet1!$C65)*(AF65)</f>
        <v>0</v>
      </c>
      <c r="AI65" s="91">
        <f>SUM(Sheet1!$D65)*(AG65)</f>
        <v>0</v>
      </c>
      <c r="AJ65" s="85">
        <f>SUM(AH65:AI65)*(Sheet1!$B65)/1000</f>
        <v>0</v>
      </c>
      <c r="AK65" s="88"/>
      <c r="AL65" s="85">
        <f>COUNTIF(Sheet1!$G65,"1.3")</f>
        <v>0</v>
      </c>
      <c r="AM65" s="85">
        <f>COUNTIF(Sheet1!$H65,"1.3")</f>
        <v>0</v>
      </c>
      <c r="AN65" s="85">
        <f>COUNTIF(Sheet1!$I65,"1.3")</f>
        <v>0</v>
      </c>
      <c r="AO65" s="85">
        <f>COUNTIF(Sheet1!$J65,"1.3")</f>
        <v>0</v>
      </c>
      <c r="AP65" s="85">
        <f t="shared" si="6"/>
        <v>0</v>
      </c>
      <c r="AQ65" s="85">
        <f t="shared" si="7"/>
        <v>0</v>
      </c>
      <c r="AR65" s="85">
        <f>SUM(Sheet1!$C65)*(AP65)</f>
        <v>0</v>
      </c>
      <c r="AS65" s="85">
        <f>SUM(Sheet1!$D65)*(AQ65)</f>
        <v>0</v>
      </c>
      <c r="AT65" s="85">
        <f>SUM(AR65:AS65)*(Sheet1!$B65)/1000</f>
        <v>0</v>
      </c>
      <c r="AU65" s="85"/>
      <c r="AV65" s="85"/>
      <c r="AW65" s="85"/>
      <c r="AX65" s="85"/>
      <c r="AY65" s="85"/>
      <c r="AZ65" s="85"/>
      <c r="BA65" s="85"/>
      <c r="BB65" s="85"/>
      <c r="BC65" s="85"/>
      <c r="BD65" s="85"/>
      <c r="BE65" s="85"/>
      <c r="BF65" s="85"/>
      <c r="BG65" s="85"/>
      <c r="BH65" s="85"/>
      <c r="BI65" s="85"/>
    </row>
    <row r="66" spans="3:61" x14ac:dyDescent="0.35">
      <c r="C66" s="90">
        <f>SUM((Sheet1!C66*Sheet1!D66)/1000000)*Sheet1!B66</f>
        <v>0</v>
      </c>
      <c r="D66" s="90"/>
      <c r="E66" s="90"/>
      <c r="G66" s="85">
        <f>COUNTIF(Sheet1!$G66,"1")</f>
        <v>0</v>
      </c>
      <c r="H66" s="85">
        <f>COUNTIF(Sheet1!$H66,"1")</f>
        <v>0</v>
      </c>
      <c r="I66" s="85">
        <f>COUNTIF(Sheet1!$I66,"1")</f>
        <v>0</v>
      </c>
      <c r="J66" s="85">
        <f>COUNTIF(Sheet1!$J66,"1")</f>
        <v>0</v>
      </c>
      <c r="K66" s="85">
        <f t="shared" si="0"/>
        <v>0</v>
      </c>
      <c r="L66" s="85">
        <f t="shared" si="1"/>
        <v>0</v>
      </c>
      <c r="M66" s="91">
        <f>SUM(Sheet1!$C66)*(K66)</f>
        <v>0</v>
      </c>
      <c r="N66" s="91">
        <f>SUM(Sheet1!D66)*(L66)</f>
        <v>0</v>
      </c>
      <c r="O66" s="85">
        <f>SUM(M66:N66)*(Sheet1!$B66)/1000</f>
        <v>0</v>
      </c>
      <c r="P66" s="88"/>
      <c r="Q66" s="85">
        <f>COUNTIF(Sheet1!$G66,"2")</f>
        <v>0</v>
      </c>
      <c r="R66" s="85">
        <f>COUNTIF(Sheet1!$H66,"2")</f>
        <v>0</v>
      </c>
      <c r="S66" s="85">
        <f>COUNTIF(Sheet1!$I66,"2")</f>
        <v>0</v>
      </c>
      <c r="T66" s="85">
        <f>COUNTIF(Sheet1!$J66,"2")</f>
        <v>0</v>
      </c>
      <c r="U66" s="85">
        <f t="shared" si="2"/>
        <v>0</v>
      </c>
      <c r="V66" s="85">
        <f t="shared" si="3"/>
        <v>0</v>
      </c>
      <c r="W66" s="85">
        <f>SUM(Sheet1!$C66)*(U66)</f>
        <v>0</v>
      </c>
      <c r="X66" s="85">
        <f>SUM(Sheet1!$D66)*(V66)</f>
        <v>0</v>
      </c>
      <c r="Y66" s="85">
        <f>SUM(W66:X66)*(Sheet1!$B66)/1000</f>
        <v>0</v>
      </c>
      <c r="Z66" s="85"/>
      <c r="AA66" s="85"/>
      <c r="AB66" s="85">
        <f>COUNTIF(Sheet1!$G66,"0.8")</f>
        <v>0</v>
      </c>
      <c r="AC66" s="85">
        <f>COUNTIF(Sheet1!$H66,"0.8")</f>
        <v>0</v>
      </c>
      <c r="AD66" s="85">
        <f>COUNTIF(Sheet1!$I66,"0.8")</f>
        <v>0</v>
      </c>
      <c r="AE66" s="85">
        <f>COUNTIF(Sheet1!$J66,"0.8")</f>
        <v>0</v>
      </c>
      <c r="AF66" s="85">
        <f t="shared" si="4"/>
        <v>0</v>
      </c>
      <c r="AG66" s="85">
        <f t="shared" si="5"/>
        <v>0</v>
      </c>
      <c r="AH66" s="91">
        <f>SUM(Sheet1!$C66)*(AF66)</f>
        <v>0</v>
      </c>
      <c r="AI66" s="91">
        <f>SUM(Sheet1!$D66)*(AG66)</f>
        <v>0</v>
      </c>
      <c r="AJ66" s="85">
        <f>SUM(AH66:AI66)*(Sheet1!$B66)/1000</f>
        <v>0</v>
      </c>
      <c r="AK66" s="88"/>
      <c r="AL66" s="85">
        <f>COUNTIF(Sheet1!$G66,"1.3")</f>
        <v>0</v>
      </c>
      <c r="AM66" s="85">
        <f>COUNTIF(Sheet1!$H66,"1.3")</f>
        <v>0</v>
      </c>
      <c r="AN66" s="85">
        <f>COUNTIF(Sheet1!$I66,"1.3")</f>
        <v>0</v>
      </c>
      <c r="AO66" s="85">
        <f>COUNTIF(Sheet1!$J66,"1.3")</f>
        <v>0</v>
      </c>
      <c r="AP66" s="85">
        <f t="shared" si="6"/>
        <v>0</v>
      </c>
      <c r="AQ66" s="85">
        <f t="shared" si="7"/>
        <v>0</v>
      </c>
      <c r="AR66" s="85">
        <f>SUM(Sheet1!$C66)*(AP66)</f>
        <v>0</v>
      </c>
      <c r="AS66" s="85">
        <f>SUM(Sheet1!$D66)*(AQ66)</f>
        <v>0</v>
      </c>
      <c r="AT66" s="85">
        <f>SUM(AR66:AS66)*(Sheet1!$B66)/1000</f>
        <v>0</v>
      </c>
      <c r="AU66" s="85"/>
      <c r="AV66" s="85"/>
      <c r="AW66" s="85"/>
      <c r="AX66" s="85"/>
      <c r="AY66" s="85"/>
      <c r="AZ66" s="85"/>
      <c r="BA66" s="85"/>
      <c r="BB66" s="85"/>
      <c r="BC66" s="85"/>
      <c r="BD66" s="85"/>
      <c r="BE66" s="85"/>
      <c r="BF66" s="85"/>
      <c r="BG66" s="85"/>
      <c r="BH66" s="85"/>
      <c r="BI66" s="85"/>
    </row>
    <row r="67" spans="3:61" x14ac:dyDescent="0.35">
      <c r="C67" s="90">
        <f>SUM((Sheet1!C67*Sheet1!D67)/1000000)*Sheet1!B67</f>
        <v>0</v>
      </c>
      <c r="D67" s="90"/>
      <c r="E67" s="90"/>
      <c r="G67" s="85">
        <f>COUNTIF(Sheet1!$G67,"1")</f>
        <v>0</v>
      </c>
      <c r="H67" s="85">
        <f>COUNTIF(Sheet1!$H67,"1")</f>
        <v>0</v>
      </c>
      <c r="I67" s="85">
        <f>COUNTIF(Sheet1!$I67,"1")</f>
        <v>0</v>
      </c>
      <c r="J67" s="85">
        <f>COUNTIF(Sheet1!$J67,"1")</f>
        <v>0</v>
      </c>
      <c r="K67" s="85">
        <f t="shared" si="0"/>
        <v>0</v>
      </c>
      <c r="L67" s="85">
        <f t="shared" si="1"/>
        <v>0</v>
      </c>
      <c r="M67" s="91">
        <f>SUM(Sheet1!$C67)*(K67)</f>
        <v>0</v>
      </c>
      <c r="N67" s="91">
        <f>SUM(Sheet1!D67)*(L67)</f>
        <v>0</v>
      </c>
      <c r="O67" s="85">
        <f>SUM(M67:N67)*(Sheet1!$B67)/1000</f>
        <v>0</v>
      </c>
      <c r="P67" s="88"/>
      <c r="Q67" s="85">
        <f>COUNTIF(Sheet1!$G67,"2")</f>
        <v>0</v>
      </c>
      <c r="R67" s="85">
        <f>COUNTIF(Sheet1!$H67,"2")</f>
        <v>0</v>
      </c>
      <c r="S67" s="85">
        <f>COUNTIF(Sheet1!$I67,"2")</f>
        <v>0</v>
      </c>
      <c r="T67" s="85">
        <f>COUNTIF(Sheet1!$J67,"2")</f>
        <v>0</v>
      </c>
      <c r="U67" s="85">
        <f t="shared" si="2"/>
        <v>0</v>
      </c>
      <c r="V67" s="85">
        <f t="shared" si="3"/>
        <v>0</v>
      </c>
      <c r="W67" s="85">
        <f>SUM(Sheet1!$C67)*(U67)</f>
        <v>0</v>
      </c>
      <c r="X67" s="85">
        <f>SUM(Sheet1!$D67)*(V67)</f>
        <v>0</v>
      </c>
      <c r="Y67" s="85">
        <f>SUM(W67:X67)*(Sheet1!$B67)/1000</f>
        <v>0</v>
      </c>
      <c r="Z67" s="85"/>
      <c r="AA67" s="85"/>
      <c r="AB67" s="85">
        <f>COUNTIF(Sheet1!$G67,"0.8")</f>
        <v>0</v>
      </c>
      <c r="AC67" s="85">
        <f>COUNTIF(Sheet1!$H67,"0.8")</f>
        <v>0</v>
      </c>
      <c r="AD67" s="85">
        <f>COUNTIF(Sheet1!$I67,"0.8")</f>
        <v>0</v>
      </c>
      <c r="AE67" s="85">
        <f>COUNTIF(Sheet1!$J67,"0.8")</f>
        <v>0</v>
      </c>
      <c r="AF67" s="85">
        <f t="shared" si="4"/>
        <v>0</v>
      </c>
      <c r="AG67" s="85">
        <f t="shared" si="5"/>
        <v>0</v>
      </c>
      <c r="AH67" s="91">
        <f>SUM(Sheet1!$C67)*(AF67)</f>
        <v>0</v>
      </c>
      <c r="AI67" s="91">
        <f>SUM(Sheet1!$D67)*(AG67)</f>
        <v>0</v>
      </c>
      <c r="AJ67" s="85">
        <f>SUM(AH67:AI67)*(Sheet1!$B67)/1000</f>
        <v>0</v>
      </c>
      <c r="AK67" s="88"/>
      <c r="AL67" s="85">
        <f>COUNTIF(Sheet1!$G67,"1.3")</f>
        <v>0</v>
      </c>
      <c r="AM67" s="85">
        <f>COUNTIF(Sheet1!$H67,"1.3")</f>
        <v>0</v>
      </c>
      <c r="AN67" s="85">
        <f>COUNTIF(Sheet1!$I67,"1.3")</f>
        <v>0</v>
      </c>
      <c r="AO67" s="85">
        <f>COUNTIF(Sheet1!$J67,"1.3")</f>
        <v>0</v>
      </c>
      <c r="AP67" s="85">
        <f t="shared" si="6"/>
        <v>0</v>
      </c>
      <c r="AQ67" s="85">
        <f t="shared" si="7"/>
        <v>0</v>
      </c>
      <c r="AR67" s="85">
        <f>SUM(Sheet1!$C67)*(AP67)</f>
        <v>0</v>
      </c>
      <c r="AS67" s="85">
        <f>SUM(Sheet1!$D67)*(AQ67)</f>
        <v>0</v>
      </c>
      <c r="AT67" s="85">
        <f>SUM(AR67:AS67)*(Sheet1!$B67)/1000</f>
        <v>0</v>
      </c>
      <c r="AU67" s="85"/>
      <c r="AV67" s="85"/>
      <c r="AW67" s="85"/>
      <c r="AX67" s="85"/>
      <c r="AY67" s="85"/>
      <c r="AZ67" s="85"/>
      <c r="BA67" s="85"/>
      <c r="BB67" s="85"/>
      <c r="BC67" s="85"/>
      <c r="BD67" s="85"/>
      <c r="BE67" s="85"/>
      <c r="BF67" s="85"/>
      <c r="BG67" s="85"/>
      <c r="BH67" s="85"/>
      <c r="BI67" s="85"/>
    </row>
    <row r="68" spans="3:61" x14ac:dyDescent="0.35">
      <c r="C68" s="90">
        <f>SUM((Sheet1!C68*Sheet1!D68)/1000000)*Sheet1!B68</f>
        <v>0</v>
      </c>
      <c r="D68" s="90"/>
      <c r="E68" s="90"/>
      <c r="G68" s="85">
        <f>COUNTIF(Sheet1!$G68,"1")</f>
        <v>0</v>
      </c>
      <c r="H68" s="85">
        <f>COUNTIF(Sheet1!$H68,"1")</f>
        <v>0</v>
      </c>
      <c r="I68" s="85">
        <f>COUNTIF(Sheet1!$I68,"1")</f>
        <v>0</v>
      </c>
      <c r="J68" s="85">
        <f>COUNTIF(Sheet1!$J68,"1")</f>
        <v>0</v>
      </c>
      <c r="K68" s="85">
        <f t="shared" si="0"/>
        <v>0</v>
      </c>
      <c r="L68" s="85">
        <f t="shared" si="1"/>
        <v>0</v>
      </c>
      <c r="M68" s="91">
        <f>SUM(Sheet1!$C68)*(K68)</f>
        <v>0</v>
      </c>
      <c r="N68" s="91">
        <f>SUM(Sheet1!D68)*(L68)</f>
        <v>0</v>
      </c>
      <c r="O68" s="85">
        <f>SUM(M68:N68)*(Sheet1!$B68)/1000</f>
        <v>0</v>
      </c>
      <c r="P68" s="88"/>
      <c r="Q68" s="85">
        <f>COUNTIF(Sheet1!$G68,"2")</f>
        <v>0</v>
      </c>
      <c r="R68" s="85">
        <f>COUNTIF(Sheet1!$H68,"2")</f>
        <v>0</v>
      </c>
      <c r="S68" s="85">
        <f>COUNTIF(Sheet1!$I68,"2")</f>
        <v>0</v>
      </c>
      <c r="T68" s="85">
        <f>COUNTIF(Sheet1!$J68,"2")</f>
        <v>0</v>
      </c>
      <c r="U68" s="85">
        <f t="shared" si="2"/>
        <v>0</v>
      </c>
      <c r="V68" s="85">
        <f t="shared" si="3"/>
        <v>0</v>
      </c>
      <c r="W68" s="85">
        <f>SUM(Sheet1!$C68)*(U68)</f>
        <v>0</v>
      </c>
      <c r="X68" s="85">
        <f>SUM(Sheet1!$D68)*(V68)</f>
        <v>0</v>
      </c>
      <c r="Y68" s="85">
        <f>SUM(W68:X68)*(Sheet1!$B68)/1000</f>
        <v>0</v>
      </c>
      <c r="Z68" s="85"/>
      <c r="AA68" s="85"/>
      <c r="AB68" s="85">
        <f>COUNTIF(Sheet1!$G68,"0.8")</f>
        <v>0</v>
      </c>
      <c r="AC68" s="85">
        <f>COUNTIF(Sheet1!$H68,"0.8")</f>
        <v>0</v>
      </c>
      <c r="AD68" s="85">
        <f>COUNTIF(Sheet1!$I68,"0.8")</f>
        <v>0</v>
      </c>
      <c r="AE68" s="85">
        <f>COUNTIF(Sheet1!$J68,"0.8")</f>
        <v>0</v>
      </c>
      <c r="AF68" s="85">
        <f t="shared" si="4"/>
        <v>0</v>
      </c>
      <c r="AG68" s="85">
        <f t="shared" si="5"/>
        <v>0</v>
      </c>
      <c r="AH68" s="91">
        <f>SUM(Sheet1!$C68)*(AF68)</f>
        <v>0</v>
      </c>
      <c r="AI68" s="91">
        <f>SUM(Sheet1!$D68)*(AG68)</f>
        <v>0</v>
      </c>
      <c r="AJ68" s="85">
        <f>SUM(AH68:AI68)*(Sheet1!$B68)/1000</f>
        <v>0</v>
      </c>
      <c r="AK68" s="88"/>
      <c r="AL68" s="85">
        <f>COUNTIF(Sheet1!$G68,"1.3")</f>
        <v>0</v>
      </c>
      <c r="AM68" s="85">
        <f>COUNTIF(Sheet1!$H68,"1.3")</f>
        <v>0</v>
      </c>
      <c r="AN68" s="85">
        <f>COUNTIF(Sheet1!$I68,"1.3")</f>
        <v>0</v>
      </c>
      <c r="AO68" s="85">
        <f>COUNTIF(Sheet1!$J68,"1.3")</f>
        <v>0</v>
      </c>
      <c r="AP68" s="85">
        <f t="shared" si="6"/>
        <v>0</v>
      </c>
      <c r="AQ68" s="85">
        <f t="shared" si="7"/>
        <v>0</v>
      </c>
      <c r="AR68" s="85">
        <f>SUM(Sheet1!$C68)*(AP68)</f>
        <v>0</v>
      </c>
      <c r="AS68" s="85">
        <f>SUM(Sheet1!$D68)*(AQ68)</f>
        <v>0</v>
      </c>
      <c r="AT68" s="85">
        <f>SUM(AR68:AS68)*(Sheet1!$B68)/1000</f>
        <v>0</v>
      </c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</row>
    <row r="69" spans="3:61" x14ac:dyDescent="0.35">
      <c r="C69" s="90">
        <f>SUM((Sheet1!C69*Sheet1!D69)/1000000)*Sheet1!B69</f>
        <v>0</v>
      </c>
      <c r="D69" s="90"/>
      <c r="E69" s="90"/>
      <c r="G69" s="85">
        <f>COUNTIF(Sheet1!$G69,"1")</f>
        <v>0</v>
      </c>
      <c r="H69" s="85">
        <f>COUNTIF(Sheet1!$H69,"1")</f>
        <v>0</v>
      </c>
      <c r="I69" s="85">
        <f>COUNTIF(Sheet1!$I69,"1")</f>
        <v>0</v>
      </c>
      <c r="J69" s="85">
        <f>COUNTIF(Sheet1!$J69,"1")</f>
        <v>0</v>
      </c>
      <c r="K69" s="85">
        <f t="shared" si="0"/>
        <v>0</v>
      </c>
      <c r="L69" s="85">
        <f t="shared" si="1"/>
        <v>0</v>
      </c>
      <c r="M69" s="91">
        <f>SUM(Sheet1!$C69)*(K69)</f>
        <v>0</v>
      </c>
      <c r="N69" s="91">
        <f>SUM(Sheet1!D69)*(L69)</f>
        <v>0</v>
      </c>
      <c r="O69" s="85">
        <f>SUM(M69:N69)*(Sheet1!$B69)/1000</f>
        <v>0</v>
      </c>
      <c r="P69" s="88"/>
      <c r="Q69" s="85">
        <f>COUNTIF(Sheet1!$G69,"2")</f>
        <v>0</v>
      </c>
      <c r="R69" s="85">
        <f>COUNTIF(Sheet1!$H69,"2")</f>
        <v>0</v>
      </c>
      <c r="S69" s="85">
        <f>COUNTIF(Sheet1!$I69,"2")</f>
        <v>0</v>
      </c>
      <c r="T69" s="85">
        <f>COUNTIF(Sheet1!$J69,"2")</f>
        <v>0</v>
      </c>
      <c r="U69" s="85">
        <f t="shared" si="2"/>
        <v>0</v>
      </c>
      <c r="V69" s="85">
        <f t="shared" si="3"/>
        <v>0</v>
      </c>
      <c r="W69" s="85">
        <f>SUM(Sheet1!$C69)*(U69)</f>
        <v>0</v>
      </c>
      <c r="X69" s="85">
        <f>SUM(Sheet1!$D69)*(V69)</f>
        <v>0</v>
      </c>
      <c r="Y69" s="85">
        <f>SUM(W69:X69)*(Sheet1!$B69)/1000</f>
        <v>0</v>
      </c>
      <c r="Z69" s="85"/>
      <c r="AA69" s="85"/>
      <c r="AB69" s="85">
        <f>COUNTIF(Sheet1!$G69,"0.8")</f>
        <v>0</v>
      </c>
      <c r="AC69" s="85">
        <f>COUNTIF(Sheet1!$H69,"0.8")</f>
        <v>0</v>
      </c>
      <c r="AD69" s="85">
        <f>COUNTIF(Sheet1!$I69,"0.8")</f>
        <v>0</v>
      </c>
      <c r="AE69" s="85">
        <f>COUNTIF(Sheet1!$J69,"0.8")</f>
        <v>0</v>
      </c>
      <c r="AF69" s="85">
        <f t="shared" si="4"/>
        <v>0</v>
      </c>
      <c r="AG69" s="85">
        <f t="shared" si="5"/>
        <v>0</v>
      </c>
      <c r="AH69" s="91">
        <f>SUM(Sheet1!$C69)*(AF69)</f>
        <v>0</v>
      </c>
      <c r="AI69" s="91">
        <f>SUM(Sheet1!$D69)*(AG69)</f>
        <v>0</v>
      </c>
      <c r="AJ69" s="85">
        <f>SUM(AH69:AI69)*(Sheet1!$B69)/1000</f>
        <v>0</v>
      </c>
      <c r="AK69" s="88"/>
      <c r="AL69" s="85">
        <f>COUNTIF(Sheet1!$G69,"1.3")</f>
        <v>0</v>
      </c>
      <c r="AM69" s="85">
        <f>COUNTIF(Sheet1!$H69,"1.3")</f>
        <v>0</v>
      </c>
      <c r="AN69" s="85">
        <f>COUNTIF(Sheet1!$I69,"1.3")</f>
        <v>0</v>
      </c>
      <c r="AO69" s="85">
        <f>COUNTIF(Sheet1!$J69,"1.3")</f>
        <v>0</v>
      </c>
      <c r="AP69" s="85">
        <f t="shared" si="6"/>
        <v>0</v>
      </c>
      <c r="AQ69" s="85">
        <f t="shared" si="7"/>
        <v>0</v>
      </c>
      <c r="AR69" s="85">
        <f>SUM(Sheet1!$C69)*(AP69)</f>
        <v>0</v>
      </c>
      <c r="AS69" s="85">
        <f>SUM(Sheet1!$D69)*(AQ69)</f>
        <v>0</v>
      </c>
      <c r="AT69" s="85">
        <f>SUM(AR69:AS69)*(Sheet1!$B69)/1000</f>
        <v>0</v>
      </c>
      <c r="AU69" s="85"/>
      <c r="AV69" s="85"/>
      <c r="AW69" s="85"/>
      <c r="AX69" s="85"/>
      <c r="AY69" s="85"/>
      <c r="AZ69" s="85"/>
      <c r="BA69" s="85"/>
      <c r="BB69" s="85"/>
      <c r="BC69" s="85"/>
      <c r="BD69" s="85"/>
      <c r="BE69" s="85"/>
      <c r="BF69" s="85"/>
      <c r="BG69" s="85"/>
      <c r="BH69" s="85"/>
      <c r="BI69" s="85"/>
    </row>
    <row r="70" spans="3:61" x14ac:dyDescent="0.35">
      <c r="C70" s="90">
        <f>SUM((Sheet1!C70*Sheet1!D70)/1000000)*Sheet1!B70</f>
        <v>0</v>
      </c>
      <c r="D70" s="90"/>
      <c r="E70" s="90"/>
      <c r="G70" s="85">
        <f>COUNTIF(Sheet1!$G70,"1")</f>
        <v>0</v>
      </c>
      <c r="H70" s="85">
        <f>COUNTIF(Sheet1!$H70,"1")</f>
        <v>0</v>
      </c>
      <c r="I70" s="85">
        <f>COUNTIF(Sheet1!$I70,"1")</f>
        <v>0</v>
      </c>
      <c r="J70" s="85">
        <f>COUNTIF(Sheet1!$J70,"1")</f>
        <v>0</v>
      </c>
      <c r="K70" s="85">
        <f t="shared" si="0"/>
        <v>0</v>
      </c>
      <c r="L70" s="85">
        <f t="shared" si="1"/>
        <v>0</v>
      </c>
      <c r="M70" s="91">
        <f>SUM(Sheet1!$C70)*(K70)</f>
        <v>0</v>
      </c>
      <c r="N70" s="91">
        <f>SUM(Sheet1!D70)*(L70)</f>
        <v>0</v>
      </c>
      <c r="O70" s="85">
        <f>SUM(M70:N70)*(Sheet1!$B70)/1000</f>
        <v>0</v>
      </c>
      <c r="P70" s="88"/>
      <c r="Q70" s="85">
        <f>COUNTIF(Sheet1!$G70,"2")</f>
        <v>0</v>
      </c>
      <c r="R70" s="85">
        <f>COUNTIF(Sheet1!$H70,"2")</f>
        <v>0</v>
      </c>
      <c r="S70" s="85">
        <f>COUNTIF(Sheet1!$I70,"2")</f>
        <v>0</v>
      </c>
      <c r="T70" s="85">
        <f>COUNTIF(Sheet1!$J70,"2")</f>
        <v>0</v>
      </c>
      <c r="U70" s="85">
        <f t="shared" si="2"/>
        <v>0</v>
      </c>
      <c r="V70" s="85">
        <f t="shared" si="3"/>
        <v>0</v>
      </c>
      <c r="W70" s="85">
        <f>SUM(Sheet1!$C70)*(U70)</f>
        <v>0</v>
      </c>
      <c r="X70" s="85">
        <f>SUM(Sheet1!$D70)*(V70)</f>
        <v>0</v>
      </c>
      <c r="Y70" s="85">
        <f>SUM(W70:X70)*(Sheet1!$B70)/1000</f>
        <v>0</v>
      </c>
      <c r="Z70" s="85"/>
      <c r="AA70" s="85"/>
      <c r="AB70" s="85">
        <f>COUNTIF(Sheet1!$G70,"0.8")</f>
        <v>0</v>
      </c>
      <c r="AC70" s="85">
        <f>COUNTIF(Sheet1!$H70,"0.8")</f>
        <v>0</v>
      </c>
      <c r="AD70" s="85">
        <f>COUNTIF(Sheet1!$I70,"0.8")</f>
        <v>0</v>
      </c>
      <c r="AE70" s="85">
        <f>COUNTIF(Sheet1!$J70,"0.8")</f>
        <v>0</v>
      </c>
      <c r="AF70" s="85">
        <f t="shared" si="4"/>
        <v>0</v>
      </c>
      <c r="AG70" s="85">
        <f t="shared" si="5"/>
        <v>0</v>
      </c>
      <c r="AH70" s="91">
        <f>SUM(Sheet1!$C70)*(AF70)</f>
        <v>0</v>
      </c>
      <c r="AI70" s="91">
        <f>SUM(Sheet1!$D70)*(AG70)</f>
        <v>0</v>
      </c>
      <c r="AJ70" s="85">
        <f>SUM(AH70:AI70)*(Sheet1!$B70)/1000</f>
        <v>0</v>
      </c>
      <c r="AK70" s="88"/>
      <c r="AL70" s="85">
        <f>COUNTIF(Sheet1!$G70,"1.3")</f>
        <v>0</v>
      </c>
      <c r="AM70" s="85">
        <f>COUNTIF(Sheet1!$H70,"1.3")</f>
        <v>0</v>
      </c>
      <c r="AN70" s="85">
        <f>COUNTIF(Sheet1!$I70,"1.3")</f>
        <v>0</v>
      </c>
      <c r="AO70" s="85">
        <f>COUNTIF(Sheet1!$J70,"1.3")</f>
        <v>0</v>
      </c>
      <c r="AP70" s="85">
        <f t="shared" si="6"/>
        <v>0</v>
      </c>
      <c r="AQ70" s="85">
        <f t="shared" si="7"/>
        <v>0</v>
      </c>
      <c r="AR70" s="85">
        <f>SUM(Sheet1!$C70)*(AP70)</f>
        <v>0</v>
      </c>
      <c r="AS70" s="85">
        <f>SUM(Sheet1!$D70)*(AQ70)</f>
        <v>0</v>
      </c>
      <c r="AT70" s="85">
        <f>SUM(AR70:AS70)*(Sheet1!$B70)/1000</f>
        <v>0</v>
      </c>
      <c r="AU70" s="85"/>
      <c r="AV70" s="85"/>
      <c r="AW70" s="85"/>
      <c r="AX70" s="85"/>
      <c r="AY70" s="85"/>
      <c r="AZ70" s="85"/>
      <c r="BA70" s="85"/>
      <c r="BB70" s="85"/>
      <c r="BC70" s="85"/>
      <c r="BD70" s="85"/>
      <c r="BE70" s="85"/>
      <c r="BF70" s="85"/>
      <c r="BG70" s="85"/>
      <c r="BH70" s="85"/>
      <c r="BI70" s="85"/>
    </row>
    <row r="71" spans="3:61" x14ac:dyDescent="0.35">
      <c r="C71" s="90">
        <f>SUM((Sheet1!C71*Sheet1!D71)/1000000)*Sheet1!B71</f>
        <v>0</v>
      </c>
      <c r="D71" s="90"/>
      <c r="E71" s="90"/>
      <c r="G71" s="85">
        <f>COUNTIF(Sheet1!$G71,"1")</f>
        <v>0</v>
      </c>
      <c r="H71" s="85">
        <f>COUNTIF(Sheet1!$H71,"1")</f>
        <v>0</v>
      </c>
      <c r="I71" s="85">
        <f>COUNTIF(Sheet1!$I71,"1")</f>
        <v>0</v>
      </c>
      <c r="J71" s="85">
        <f>COUNTIF(Sheet1!$J71,"1")</f>
        <v>0</v>
      </c>
      <c r="K71" s="85">
        <f t="shared" si="0"/>
        <v>0</v>
      </c>
      <c r="L71" s="85">
        <f t="shared" si="1"/>
        <v>0</v>
      </c>
      <c r="M71" s="91">
        <f>SUM(Sheet1!$C71)*(K71)</f>
        <v>0</v>
      </c>
      <c r="N71" s="91">
        <f>SUM(Sheet1!D71)*(L71)</f>
        <v>0</v>
      </c>
      <c r="O71" s="85">
        <f>SUM(M71:N71)*(Sheet1!$B71)/1000</f>
        <v>0</v>
      </c>
      <c r="P71" s="88"/>
      <c r="Q71" s="85">
        <f>COUNTIF(Sheet1!$G71,"2")</f>
        <v>0</v>
      </c>
      <c r="R71" s="85">
        <f>COUNTIF(Sheet1!$H71,"2")</f>
        <v>0</v>
      </c>
      <c r="S71" s="85">
        <f>COUNTIF(Sheet1!$I71,"2")</f>
        <v>0</v>
      </c>
      <c r="T71" s="85">
        <f>COUNTIF(Sheet1!$J71,"2")</f>
        <v>0</v>
      </c>
      <c r="U71" s="85">
        <f t="shared" si="2"/>
        <v>0</v>
      </c>
      <c r="V71" s="85">
        <f t="shared" si="3"/>
        <v>0</v>
      </c>
      <c r="W71" s="85">
        <f>SUM(Sheet1!$C71)*(U71)</f>
        <v>0</v>
      </c>
      <c r="X71" s="85">
        <f>SUM(Sheet1!$D71)*(V71)</f>
        <v>0</v>
      </c>
      <c r="Y71" s="85">
        <f>SUM(W71:X71)*(Sheet1!$B71)/1000</f>
        <v>0</v>
      </c>
      <c r="Z71" s="85"/>
      <c r="AA71" s="85"/>
      <c r="AB71" s="85">
        <f>COUNTIF(Sheet1!$G71,"0.8")</f>
        <v>0</v>
      </c>
      <c r="AC71" s="85">
        <f>COUNTIF(Sheet1!$H71,"0.8")</f>
        <v>0</v>
      </c>
      <c r="AD71" s="85">
        <f>COUNTIF(Sheet1!$I71,"0.8")</f>
        <v>0</v>
      </c>
      <c r="AE71" s="85">
        <f>COUNTIF(Sheet1!$J71,"0.8")</f>
        <v>0</v>
      </c>
      <c r="AF71" s="85">
        <f t="shared" si="4"/>
        <v>0</v>
      </c>
      <c r="AG71" s="85">
        <f t="shared" si="5"/>
        <v>0</v>
      </c>
      <c r="AH71" s="91">
        <f>SUM(Sheet1!$C71)*(AF71)</f>
        <v>0</v>
      </c>
      <c r="AI71" s="91">
        <f>SUM(Sheet1!$D71)*(AG71)</f>
        <v>0</v>
      </c>
      <c r="AJ71" s="85">
        <f>SUM(AH71:AI71)*(Sheet1!$B71)/1000</f>
        <v>0</v>
      </c>
      <c r="AK71" s="88"/>
      <c r="AL71" s="85">
        <f>COUNTIF(Sheet1!$G71,"1.3")</f>
        <v>0</v>
      </c>
      <c r="AM71" s="85">
        <f>COUNTIF(Sheet1!$H71,"1.3")</f>
        <v>0</v>
      </c>
      <c r="AN71" s="85">
        <f>COUNTIF(Sheet1!$I71,"1.3")</f>
        <v>0</v>
      </c>
      <c r="AO71" s="85">
        <f>COUNTIF(Sheet1!$J71,"1.3")</f>
        <v>0</v>
      </c>
      <c r="AP71" s="85">
        <f t="shared" si="6"/>
        <v>0</v>
      </c>
      <c r="AQ71" s="85">
        <f t="shared" si="7"/>
        <v>0</v>
      </c>
      <c r="AR71" s="85">
        <f>SUM(Sheet1!$C71)*(AP71)</f>
        <v>0</v>
      </c>
      <c r="AS71" s="85">
        <f>SUM(Sheet1!$D71)*(AQ71)</f>
        <v>0</v>
      </c>
      <c r="AT71" s="85">
        <f>SUM(AR71:AS71)*(Sheet1!$B71)/1000</f>
        <v>0</v>
      </c>
      <c r="AU71" s="85"/>
      <c r="AV71" s="85"/>
      <c r="AW71" s="85"/>
      <c r="AX71" s="85"/>
      <c r="AY71" s="85"/>
      <c r="AZ71" s="85"/>
      <c r="BA71" s="85"/>
      <c r="BB71" s="85"/>
      <c r="BC71" s="85"/>
      <c r="BD71" s="85"/>
      <c r="BE71" s="85"/>
      <c r="BF71" s="85"/>
      <c r="BG71" s="85"/>
      <c r="BH71" s="85"/>
      <c r="BI71" s="85"/>
    </row>
    <row r="72" spans="3:61" x14ac:dyDescent="0.35">
      <c r="C72" s="90">
        <f>SUM((Sheet1!C72*Sheet1!D72)/1000000)*Sheet1!B72</f>
        <v>0</v>
      </c>
      <c r="D72" s="90"/>
      <c r="E72" s="90"/>
      <c r="G72" s="85">
        <f>COUNTIF(Sheet1!$G72,"1")</f>
        <v>0</v>
      </c>
      <c r="H72" s="85">
        <f>COUNTIF(Sheet1!$H72,"1")</f>
        <v>0</v>
      </c>
      <c r="I72" s="85">
        <f>COUNTIF(Sheet1!$I72,"1")</f>
        <v>0</v>
      </c>
      <c r="J72" s="85">
        <f>COUNTIF(Sheet1!$J72,"1")</f>
        <v>0</v>
      </c>
      <c r="K72" s="85">
        <f t="shared" si="0"/>
        <v>0</v>
      </c>
      <c r="L72" s="85">
        <f t="shared" si="1"/>
        <v>0</v>
      </c>
      <c r="M72" s="91">
        <f>SUM(Sheet1!$C72)*(K72)</f>
        <v>0</v>
      </c>
      <c r="N72" s="91">
        <f>SUM(Sheet1!D72)*(L72)</f>
        <v>0</v>
      </c>
      <c r="O72" s="85">
        <f>SUM(M72:N72)*(Sheet1!$B72)/1000</f>
        <v>0</v>
      </c>
      <c r="P72" s="88"/>
      <c r="Q72" s="85">
        <f>COUNTIF(Sheet1!$G72,"2")</f>
        <v>0</v>
      </c>
      <c r="R72" s="85">
        <f>COUNTIF(Sheet1!$H72,"2")</f>
        <v>0</v>
      </c>
      <c r="S72" s="85">
        <f>COUNTIF(Sheet1!$I72,"2")</f>
        <v>0</v>
      </c>
      <c r="T72" s="85">
        <f>COUNTIF(Sheet1!$J72,"2")</f>
        <v>0</v>
      </c>
      <c r="U72" s="85">
        <f t="shared" si="2"/>
        <v>0</v>
      </c>
      <c r="V72" s="85">
        <f t="shared" si="3"/>
        <v>0</v>
      </c>
      <c r="W72" s="85">
        <f>SUM(Sheet1!$C72)*(U72)</f>
        <v>0</v>
      </c>
      <c r="X72" s="85">
        <f>SUM(Sheet1!$D72)*(V72)</f>
        <v>0</v>
      </c>
      <c r="Y72" s="85">
        <f>SUM(W72:X72)*(Sheet1!$B72)/1000</f>
        <v>0</v>
      </c>
      <c r="Z72" s="85"/>
      <c r="AA72" s="85"/>
      <c r="AB72" s="85">
        <f>COUNTIF(Sheet1!$G72,"0.8")</f>
        <v>0</v>
      </c>
      <c r="AC72" s="85">
        <f>COUNTIF(Sheet1!$H72,"0.8")</f>
        <v>0</v>
      </c>
      <c r="AD72" s="85">
        <f>COUNTIF(Sheet1!$I72,"0.8")</f>
        <v>0</v>
      </c>
      <c r="AE72" s="85">
        <f>COUNTIF(Sheet1!$J72,"0.8")</f>
        <v>0</v>
      </c>
      <c r="AF72" s="85">
        <f t="shared" si="4"/>
        <v>0</v>
      </c>
      <c r="AG72" s="85">
        <f t="shared" si="5"/>
        <v>0</v>
      </c>
      <c r="AH72" s="91">
        <f>SUM(Sheet1!$C72)*(AF72)</f>
        <v>0</v>
      </c>
      <c r="AI72" s="91">
        <f>SUM(Sheet1!$D72)*(AG72)</f>
        <v>0</v>
      </c>
      <c r="AJ72" s="85">
        <f>SUM(AH72:AI72)*(Sheet1!$B72)/1000</f>
        <v>0</v>
      </c>
      <c r="AK72" s="88"/>
      <c r="AL72" s="85">
        <f>COUNTIF(Sheet1!$G72,"1.3")</f>
        <v>0</v>
      </c>
      <c r="AM72" s="85">
        <f>COUNTIF(Sheet1!$H72,"1.3")</f>
        <v>0</v>
      </c>
      <c r="AN72" s="85">
        <f>COUNTIF(Sheet1!$I72,"1.3")</f>
        <v>0</v>
      </c>
      <c r="AO72" s="85">
        <f>COUNTIF(Sheet1!$J72,"1.3")</f>
        <v>0</v>
      </c>
      <c r="AP72" s="85">
        <f t="shared" si="6"/>
        <v>0</v>
      </c>
      <c r="AQ72" s="85">
        <f t="shared" si="7"/>
        <v>0</v>
      </c>
      <c r="AR72" s="85">
        <f>SUM(Sheet1!$C72)*(AP72)</f>
        <v>0</v>
      </c>
      <c r="AS72" s="85">
        <f>SUM(Sheet1!$D72)*(AQ72)</f>
        <v>0</v>
      </c>
      <c r="AT72" s="85">
        <f>SUM(AR72:AS72)*(Sheet1!$B72)/1000</f>
        <v>0</v>
      </c>
      <c r="AU72" s="85"/>
      <c r="AV72" s="85"/>
      <c r="AW72" s="85"/>
      <c r="AX72" s="85"/>
      <c r="AY72" s="85"/>
      <c r="AZ72" s="85"/>
      <c r="BA72" s="85"/>
      <c r="BB72" s="85"/>
      <c r="BC72" s="85"/>
      <c r="BD72" s="85"/>
      <c r="BE72" s="85"/>
      <c r="BF72" s="85"/>
      <c r="BG72" s="85"/>
      <c r="BH72" s="85"/>
      <c r="BI72" s="85"/>
    </row>
    <row r="73" spans="3:61" x14ac:dyDescent="0.35">
      <c r="C73" s="90">
        <f>SUM((Sheet1!C73*Sheet1!D73)/1000000)*Sheet1!B73</f>
        <v>0</v>
      </c>
      <c r="D73" s="90"/>
      <c r="E73" s="90"/>
      <c r="G73" s="85">
        <f>COUNTIF(Sheet1!$G73,"1")</f>
        <v>0</v>
      </c>
      <c r="H73" s="85">
        <f>COUNTIF(Sheet1!$H73,"1")</f>
        <v>0</v>
      </c>
      <c r="I73" s="85">
        <f>COUNTIF(Sheet1!$I73,"1")</f>
        <v>0</v>
      </c>
      <c r="J73" s="85">
        <f>COUNTIF(Sheet1!$J73,"1")</f>
        <v>0</v>
      </c>
      <c r="K73" s="85">
        <f t="shared" si="0"/>
        <v>0</v>
      </c>
      <c r="L73" s="85">
        <f t="shared" si="1"/>
        <v>0</v>
      </c>
      <c r="M73" s="91">
        <f>SUM(Sheet1!$C73)*(K73)</f>
        <v>0</v>
      </c>
      <c r="N73" s="91">
        <f>SUM(Sheet1!D73)*(L73)</f>
        <v>0</v>
      </c>
      <c r="O73" s="85">
        <f>SUM(M73:N73)*(Sheet1!$B73)/1000</f>
        <v>0</v>
      </c>
      <c r="P73" s="88"/>
      <c r="Q73" s="85">
        <f>COUNTIF(Sheet1!$G73,"2")</f>
        <v>0</v>
      </c>
      <c r="R73" s="85">
        <f>COUNTIF(Sheet1!$H73,"2")</f>
        <v>0</v>
      </c>
      <c r="S73" s="85">
        <f>COUNTIF(Sheet1!$I73,"2")</f>
        <v>0</v>
      </c>
      <c r="T73" s="85">
        <f>COUNTIF(Sheet1!$J73,"2")</f>
        <v>0</v>
      </c>
      <c r="U73" s="85">
        <f t="shared" si="2"/>
        <v>0</v>
      </c>
      <c r="V73" s="85">
        <f t="shared" si="3"/>
        <v>0</v>
      </c>
      <c r="W73" s="85">
        <f>SUM(Sheet1!$C73)*(U73)</f>
        <v>0</v>
      </c>
      <c r="X73" s="85">
        <f>SUM(Sheet1!$D73)*(V73)</f>
        <v>0</v>
      </c>
      <c r="Y73" s="85">
        <f>SUM(W73:X73)*(Sheet1!$B73)/1000</f>
        <v>0</v>
      </c>
      <c r="Z73" s="85"/>
      <c r="AA73" s="85"/>
      <c r="AB73" s="85">
        <f>COUNTIF(Sheet1!$G73,"0.8")</f>
        <v>0</v>
      </c>
      <c r="AC73" s="85">
        <f>COUNTIF(Sheet1!$H73,"0.8")</f>
        <v>0</v>
      </c>
      <c r="AD73" s="85">
        <f>COUNTIF(Sheet1!$I73,"0.8")</f>
        <v>0</v>
      </c>
      <c r="AE73" s="85">
        <f>COUNTIF(Sheet1!$J73,"0.8")</f>
        <v>0</v>
      </c>
      <c r="AF73" s="85">
        <f t="shared" si="4"/>
        <v>0</v>
      </c>
      <c r="AG73" s="85">
        <f t="shared" si="5"/>
        <v>0</v>
      </c>
      <c r="AH73" s="91">
        <f>SUM(Sheet1!$C73)*(AF73)</f>
        <v>0</v>
      </c>
      <c r="AI73" s="91">
        <f>SUM(Sheet1!$D73)*(AG73)</f>
        <v>0</v>
      </c>
      <c r="AJ73" s="85">
        <f>SUM(AH73:AI73)*(Sheet1!$B73)/1000</f>
        <v>0</v>
      </c>
      <c r="AK73" s="88"/>
      <c r="AL73" s="85">
        <f>COUNTIF(Sheet1!$G73,"1.3")</f>
        <v>0</v>
      </c>
      <c r="AM73" s="85">
        <f>COUNTIF(Sheet1!$H73,"1.3")</f>
        <v>0</v>
      </c>
      <c r="AN73" s="85">
        <f>COUNTIF(Sheet1!$I73,"1.3")</f>
        <v>0</v>
      </c>
      <c r="AO73" s="85">
        <f>COUNTIF(Sheet1!$J73,"1.3")</f>
        <v>0</v>
      </c>
      <c r="AP73" s="85">
        <f t="shared" si="6"/>
        <v>0</v>
      </c>
      <c r="AQ73" s="85">
        <f t="shared" si="7"/>
        <v>0</v>
      </c>
      <c r="AR73" s="85">
        <f>SUM(Sheet1!$C73)*(AP73)</f>
        <v>0</v>
      </c>
      <c r="AS73" s="85">
        <f>SUM(Sheet1!$D73)*(AQ73)</f>
        <v>0</v>
      </c>
      <c r="AT73" s="85">
        <f>SUM(AR73:AS73)*(Sheet1!$B73)/1000</f>
        <v>0</v>
      </c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</row>
    <row r="74" spans="3:61" x14ac:dyDescent="0.35">
      <c r="C74" s="90">
        <f>SUM((Sheet1!C74*Sheet1!D74)/1000000)*Sheet1!B74</f>
        <v>0</v>
      </c>
      <c r="D74" s="90"/>
      <c r="E74" s="90"/>
      <c r="G74" s="85">
        <f>COUNTIF(Sheet1!$G74,"1")</f>
        <v>0</v>
      </c>
      <c r="H74" s="85">
        <f>COUNTIF(Sheet1!$H74,"1")</f>
        <v>0</v>
      </c>
      <c r="I74" s="85">
        <f>COUNTIF(Sheet1!$I74,"1")</f>
        <v>0</v>
      </c>
      <c r="J74" s="85">
        <f>COUNTIF(Sheet1!$J74,"1")</f>
        <v>0</v>
      </c>
      <c r="K74" s="85">
        <f t="shared" si="0"/>
        <v>0</v>
      </c>
      <c r="L74" s="85">
        <f t="shared" si="1"/>
        <v>0</v>
      </c>
      <c r="M74" s="91">
        <f>SUM(Sheet1!$C74)*(K74)</f>
        <v>0</v>
      </c>
      <c r="N74" s="91">
        <f>SUM(Sheet1!D74)*(L74)</f>
        <v>0</v>
      </c>
      <c r="O74" s="85">
        <f>SUM(M74:N74)*(Sheet1!$B74)/1000</f>
        <v>0</v>
      </c>
      <c r="P74" s="88"/>
      <c r="Q74" s="85">
        <f>COUNTIF(Sheet1!$G74,"2")</f>
        <v>0</v>
      </c>
      <c r="R74" s="85">
        <f>COUNTIF(Sheet1!$H74,"2")</f>
        <v>0</v>
      </c>
      <c r="S74" s="85">
        <f>COUNTIF(Sheet1!$I74,"2")</f>
        <v>0</v>
      </c>
      <c r="T74" s="85">
        <f>COUNTIF(Sheet1!$J74,"2")</f>
        <v>0</v>
      </c>
      <c r="U74" s="85">
        <f t="shared" si="2"/>
        <v>0</v>
      </c>
      <c r="V74" s="85">
        <f t="shared" si="3"/>
        <v>0</v>
      </c>
      <c r="W74" s="85">
        <f>SUM(Sheet1!$C74)*(U74)</f>
        <v>0</v>
      </c>
      <c r="X74" s="85">
        <f>SUM(Sheet1!$D74)*(V74)</f>
        <v>0</v>
      </c>
      <c r="Y74" s="85">
        <f>SUM(W74:X74)*(Sheet1!$B74)/1000</f>
        <v>0</v>
      </c>
      <c r="Z74" s="85"/>
      <c r="AA74" s="85"/>
      <c r="AB74" s="85">
        <f>COUNTIF(Sheet1!$G74,"0.8")</f>
        <v>0</v>
      </c>
      <c r="AC74" s="85">
        <f>COUNTIF(Sheet1!$H74,"0.8")</f>
        <v>0</v>
      </c>
      <c r="AD74" s="85">
        <f>COUNTIF(Sheet1!$I74,"0.8")</f>
        <v>0</v>
      </c>
      <c r="AE74" s="85">
        <f>COUNTIF(Sheet1!$J74,"0.8")</f>
        <v>0</v>
      </c>
      <c r="AF74" s="85">
        <f t="shared" si="4"/>
        <v>0</v>
      </c>
      <c r="AG74" s="85">
        <f t="shared" si="5"/>
        <v>0</v>
      </c>
      <c r="AH74" s="91">
        <f>SUM(Sheet1!$C74)*(AF74)</f>
        <v>0</v>
      </c>
      <c r="AI74" s="91">
        <f>SUM(Sheet1!$D74)*(AG74)</f>
        <v>0</v>
      </c>
      <c r="AJ74" s="85">
        <f>SUM(AH74:AI74)*(Sheet1!$B74)/1000</f>
        <v>0</v>
      </c>
      <c r="AK74" s="88"/>
      <c r="AL74" s="85">
        <f>COUNTIF(Sheet1!$G74,"1.3")</f>
        <v>0</v>
      </c>
      <c r="AM74" s="85">
        <f>COUNTIF(Sheet1!$H74,"1.3")</f>
        <v>0</v>
      </c>
      <c r="AN74" s="85">
        <f>COUNTIF(Sheet1!$I74,"1.3")</f>
        <v>0</v>
      </c>
      <c r="AO74" s="85">
        <f>COUNTIF(Sheet1!$J74,"1.3")</f>
        <v>0</v>
      </c>
      <c r="AP74" s="85">
        <f t="shared" si="6"/>
        <v>0</v>
      </c>
      <c r="AQ74" s="85">
        <f t="shared" si="7"/>
        <v>0</v>
      </c>
      <c r="AR74" s="85">
        <f>SUM(Sheet1!$C74)*(AP74)</f>
        <v>0</v>
      </c>
      <c r="AS74" s="85">
        <f>SUM(Sheet1!$D74)*(AQ74)</f>
        <v>0</v>
      </c>
      <c r="AT74" s="85">
        <f>SUM(AR74:AS74)*(Sheet1!$B74)/1000</f>
        <v>0</v>
      </c>
      <c r="AU74" s="85"/>
      <c r="AV74" s="85"/>
      <c r="AW74" s="85"/>
      <c r="AX74" s="85"/>
      <c r="AY74" s="85"/>
      <c r="AZ74" s="85"/>
      <c r="BA74" s="85"/>
      <c r="BB74" s="85"/>
      <c r="BC74" s="85"/>
      <c r="BD74" s="85"/>
      <c r="BE74" s="85"/>
      <c r="BF74" s="85"/>
      <c r="BG74" s="85"/>
      <c r="BH74" s="85"/>
      <c r="BI74" s="85"/>
    </row>
    <row r="75" spans="3:61" x14ac:dyDescent="0.35">
      <c r="C75" s="90">
        <f>SUM((Sheet1!C75*Sheet1!D75)/1000000)*Sheet1!B75</f>
        <v>0</v>
      </c>
      <c r="D75" s="90"/>
      <c r="E75" s="90"/>
      <c r="G75" s="85">
        <f>COUNTIF(Sheet1!$G75,"1")</f>
        <v>0</v>
      </c>
      <c r="H75" s="85">
        <f>COUNTIF(Sheet1!$H75,"1")</f>
        <v>0</v>
      </c>
      <c r="I75" s="85">
        <f>COUNTIF(Sheet1!$I75,"1")</f>
        <v>0</v>
      </c>
      <c r="J75" s="85">
        <f>COUNTIF(Sheet1!$J75,"1")</f>
        <v>0</v>
      </c>
      <c r="K75" s="85">
        <f t="shared" si="0"/>
        <v>0</v>
      </c>
      <c r="L75" s="85">
        <f t="shared" si="1"/>
        <v>0</v>
      </c>
      <c r="M75" s="91">
        <f>SUM(Sheet1!$C75)*(K75)</f>
        <v>0</v>
      </c>
      <c r="N75" s="91">
        <f>SUM(Sheet1!D75)*(L75)</f>
        <v>0</v>
      </c>
      <c r="O75" s="85">
        <f>SUM(M75:N75)*(Sheet1!$B75)/1000</f>
        <v>0</v>
      </c>
      <c r="P75" s="88"/>
      <c r="Q75" s="85">
        <f>COUNTIF(Sheet1!$G75,"2")</f>
        <v>0</v>
      </c>
      <c r="R75" s="85">
        <f>COUNTIF(Sheet1!$H75,"2")</f>
        <v>0</v>
      </c>
      <c r="S75" s="85">
        <f>COUNTIF(Sheet1!$I75,"2")</f>
        <v>0</v>
      </c>
      <c r="T75" s="85">
        <f>COUNTIF(Sheet1!$J75,"2")</f>
        <v>0</v>
      </c>
      <c r="U75" s="85">
        <f t="shared" si="2"/>
        <v>0</v>
      </c>
      <c r="V75" s="85">
        <f t="shared" si="3"/>
        <v>0</v>
      </c>
      <c r="W75" s="85">
        <f>SUM(Sheet1!$C75)*(U75)</f>
        <v>0</v>
      </c>
      <c r="X75" s="85">
        <f>SUM(Sheet1!$D75)*(V75)</f>
        <v>0</v>
      </c>
      <c r="Y75" s="85">
        <f>SUM(W75:X75)*(Sheet1!$B75)/1000</f>
        <v>0</v>
      </c>
      <c r="Z75" s="85"/>
      <c r="AA75" s="85"/>
      <c r="AB75" s="85">
        <f>COUNTIF(Sheet1!$G75,"0.8")</f>
        <v>0</v>
      </c>
      <c r="AC75" s="85">
        <f>COUNTIF(Sheet1!$H75,"0.8")</f>
        <v>0</v>
      </c>
      <c r="AD75" s="85">
        <f>COUNTIF(Sheet1!$I75,"0.8")</f>
        <v>0</v>
      </c>
      <c r="AE75" s="85">
        <f>COUNTIF(Sheet1!$J75,"0.8")</f>
        <v>0</v>
      </c>
      <c r="AF75" s="85">
        <f t="shared" si="4"/>
        <v>0</v>
      </c>
      <c r="AG75" s="85">
        <f t="shared" si="5"/>
        <v>0</v>
      </c>
      <c r="AH75" s="91">
        <f>SUM(Sheet1!$C75)*(AF75)</f>
        <v>0</v>
      </c>
      <c r="AI75" s="91">
        <f>SUM(Sheet1!$D75)*(AG75)</f>
        <v>0</v>
      </c>
      <c r="AJ75" s="85">
        <f>SUM(AH75:AI75)*(Sheet1!$B75)/1000</f>
        <v>0</v>
      </c>
      <c r="AK75" s="88"/>
      <c r="AL75" s="85">
        <f>COUNTIF(Sheet1!$G75,"1.3")</f>
        <v>0</v>
      </c>
      <c r="AM75" s="85">
        <f>COUNTIF(Sheet1!$H75,"1.3")</f>
        <v>0</v>
      </c>
      <c r="AN75" s="85">
        <f>COUNTIF(Sheet1!$I75,"1.3")</f>
        <v>0</v>
      </c>
      <c r="AO75" s="85">
        <f>COUNTIF(Sheet1!$J75,"1.3")</f>
        <v>0</v>
      </c>
      <c r="AP75" s="85">
        <f t="shared" si="6"/>
        <v>0</v>
      </c>
      <c r="AQ75" s="85">
        <f t="shared" si="7"/>
        <v>0</v>
      </c>
      <c r="AR75" s="85">
        <f>SUM(Sheet1!$C75)*(AP75)</f>
        <v>0</v>
      </c>
      <c r="AS75" s="85">
        <f>SUM(Sheet1!$D75)*(AQ75)</f>
        <v>0</v>
      </c>
      <c r="AT75" s="85">
        <f>SUM(AR75:AS75)*(Sheet1!$B75)/1000</f>
        <v>0</v>
      </c>
      <c r="AU75" s="85"/>
      <c r="AV75" s="85"/>
      <c r="AW75" s="85"/>
      <c r="AX75" s="85"/>
      <c r="AY75" s="85"/>
      <c r="AZ75" s="85"/>
      <c r="BA75" s="85"/>
      <c r="BB75" s="85"/>
      <c r="BC75" s="85"/>
      <c r="BD75" s="85"/>
      <c r="BE75" s="85"/>
      <c r="BF75" s="85"/>
      <c r="BG75" s="85"/>
      <c r="BH75" s="85"/>
      <c r="BI75" s="85"/>
    </row>
    <row r="76" spans="3:61" x14ac:dyDescent="0.35">
      <c r="C76" s="90">
        <f>SUM((Sheet1!C76*Sheet1!D76)/1000000)*Sheet1!B76</f>
        <v>0</v>
      </c>
      <c r="D76" s="90"/>
      <c r="E76" s="90"/>
      <c r="G76" s="85">
        <f>COUNTIF(Sheet1!$G76,"1")</f>
        <v>0</v>
      </c>
      <c r="H76" s="85">
        <f>COUNTIF(Sheet1!$H76,"1")</f>
        <v>0</v>
      </c>
      <c r="I76" s="85">
        <f>COUNTIF(Sheet1!$I76,"1")</f>
        <v>0</v>
      </c>
      <c r="J76" s="85">
        <f>COUNTIF(Sheet1!$J76,"1")</f>
        <v>0</v>
      </c>
      <c r="K76" s="85">
        <f t="shared" si="0"/>
        <v>0</v>
      </c>
      <c r="L76" s="85">
        <f t="shared" si="1"/>
        <v>0</v>
      </c>
      <c r="M76" s="91">
        <f>SUM(Sheet1!$C76)*(K76)</f>
        <v>0</v>
      </c>
      <c r="N76" s="91">
        <f>SUM(Sheet1!D76)*(L76)</f>
        <v>0</v>
      </c>
      <c r="O76" s="85">
        <f>SUM(M76:N76)*(Sheet1!$B76)/1000</f>
        <v>0</v>
      </c>
      <c r="P76" s="88"/>
      <c r="Q76" s="85">
        <f>COUNTIF(Sheet1!$G76,"2")</f>
        <v>0</v>
      </c>
      <c r="R76" s="85">
        <f>COUNTIF(Sheet1!$H76,"2")</f>
        <v>0</v>
      </c>
      <c r="S76" s="85">
        <f>COUNTIF(Sheet1!$I76,"2")</f>
        <v>0</v>
      </c>
      <c r="T76" s="85">
        <f>COUNTIF(Sheet1!$J76,"2")</f>
        <v>0</v>
      </c>
      <c r="U76" s="85">
        <f t="shared" si="2"/>
        <v>0</v>
      </c>
      <c r="V76" s="85">
        <f t="shared" si="3"/>
        <v>0</v>
      </c>
      <c r="W76" s="85">
        <f>SUM(Sheet1!$C76)*(U76)</f>
        <v>0</v>
      </c>
      <c r="X76" s="85">
        <f>SUM(Sheet1!$D76)*(V76)</f>
        <v>0</v>
      </c>
      <c r="Y76" s="85">
        <f>SUM(W76:X76)*(Sheet1!$B76)/1000</f>
        <v>0</v>
      </c>
      <c r="Z76" s="85"/>
      <c r="AA76" s="85"/>
      <c r="AB76" s="85">
        <f>COUNTIF(Sheet1!$G76,"0.8")</f>
        <v>0</v>
      </c>
      <c r="AC76" s="85">
        <f>COUNTIF(Sheet1!$H76,"0.8")</f>
        <v>0</v>
      </c>
      <c r="AD76" s="85">
        <f>COUNTIF(Sheet1!$I76,"0.8")</f>
        <v>0</v>
      </c>
      <c r="AE76" s="85">
        <f>COUNTIF(Sheet1!$J76,"0.8")</f>
        <v>0</v>
      </c>
      <c r="AF76" s="85">
        <f t="shared" si="4"/>
        <v>0</v>
      </c>
      <c r="AG76" s="85">
        <f t="shared" si="5"/>
        <v>0</v>
      </c>
      <c r="AH76" s="91">
        <f>SUM(Sheet1!$C76)*(AF76)</f>
        <v>0</v>
      </c>
      <c r="AI76" s="91">
        <f>SUM(Sheet1!$D76)*(AG76)</f>
        <v>0</v>
      </c>
      <c r="AJ76" s="85">
        <f>SUM(AH76:AI76)*(Sheet1!$B76)/1000</f>
        <v>0</v>
      </c>
      <c r="AK76" s="88"/>
      <c r="AL76" s="85">
        <f>COUNTIF(Sheet1!$G76,"1.3")</f>
        <v>0</v>
      </c>
      <c r="AM76" s="85">
        <f>COUNTIF(Sheet1!$H76,"1.3")</f>
        <v>0</v>
      </c>
      <c r="AN76" s="85">
        <f>COUNTIF(Sheet1!$I76,"1.3")</f>
        <v>0</v>
      </c>
      <c r="AO76" s="85">
        <f>COUNTIF(Sheet1!$J76,"1.3")</f>
        <v>0</v>
      </c>
      <c r="AP76" s="85">
        <f t="shared" si="6"/>
        <v>0</v>
      </c>
      <c r="AQ76" s="85">
        <f t="shared" si="7"/>
        <v>0</v>
      </c>
      <c r="AR76" s="85">
        <f>SUM(Sheet1!$C76)*(AP76)</f>
        <v>0</v>
      </c>
      <c r="AS76" s="85">
        <f>SUM(Sheet1!$D76)*(AQ76)</f>
        <v>0</v>
      </c>
      <c r="AT76" s="85">
        <f>SUM(AR76:AS76)*(Sheet1!$B76)/1000</f>
        <v>0</v>
      </c>
      <c r="AU76" s="85"/>
      <c r="AV76" s="85"/>
      <c r="AW76" s="85"/>
      <c r="AX76" s="85"/>
      <c r="AY76" s="85"/>
      <c r="AZ76" s="85"/>
      <c r="BA76" s="85"/>
      <c r="BB76" s="85"/>
      <c r="BC76" s="85"/>
      <c r="BD76" s="85"/>
      <c r="BE76" s="85"/>
      <c r="BF76" s="85"/>
      <c r="BG76" s="85"/>
      <c r="BH76" s="85"/>
      <c r="BI76" s="85"/>
    </row>
    <row r="77" spans="3:61" x14ac:dyDescent="0.35">
      <c r="C77" s="90">
        <f>SUM((Sheet1!C77*Sheet1!D77)/1000000)*Sheet1!B77</f>
        <v>0</v>
      </c>
      <c r="D77" s="90"/>
      <c r="E77" s="90"/>
      <c r="G77" s="85">
        <f>COUNTIF(Sheet1!$G77,"1")</f>
        <v>0</v>
      </c>
      <c r="H77" s="85">
        <f>COUNTIF(Sheet1!$H77,"1")</f>
        <v>0</v>
      </c>
      <c r="I77" s="85">
        <f>COUNTIF(Sheet1!$I77,"1")</f>
        <v>0</v>
      </c>
      <c r="J77" s="85">
        <f>COUNTIF(Sheet1!$J77,"1")</f>
        <v>0</v>
      </c>
      <c r="K77" s="85">
        <f t="shared" si="0"/>
        <v>0</v>
      </c>
      <c r="L77" s="85">
        <f t="shared" si="1"/>
        <v>0</v>
      </c>
      <c r="M77" s="91">
        <f>SUM(Sheet1!$C77)*(K77)</f>
        <v>0</v>
      </c>
      <c r="N77" s="91">
        <f>SUM(Sheet1!D77)*(L77)</f>
        <v>0</v>
      </c>
      <c r="O77" s="85">
        <f>SUM(M77:N77)*(Sheet1!$B77)/1000</f>
        <v>0</v>
      </c>
      <c r="P77" s="88"/>
      <c r="Q77" s="85">
        <f>COUNTIF(Sheet1!$G77,"2")</f>
        <v>0</v>
      </c>
      <c r="R77" s="85">
        <f>COUNTIF(Sheet1!$H77,"2")</f>
        <v>0</v>
      </c>
      <c r="S77" s="85">
        <f>COUNTIF(Sheet1!$I77,"2")</f>
        <v>0</v>
      </c>
      <c r="T77" s="85">
        <f>COUNTIF(Sheet1!$J77,"2")</f>
        <v>0</v>
      </c>
      <c r="U77" s="85">
        <f t="shared" si="2"/>
        <v>0</v>
      </c>
      <c r="V77" s="85">
        <f t="shared" si="3"/>
        <v>0</v>
      </c>
      <c r="W77" s="85">
        <f>SUM(Sheet1!$C77)*(U77)</f>
        <v>0</v>
      </c>
      <c r="X77" s="85">
        <f>SUM(Sheet1!$D77)*(V77)</f>
        <v>0</v>
      </c>
      <c r="Y77" s="85">
        <f>SUM(W77:X77)*(Sheet1!$B77)/1000</f>
        <v>0</v>
      </c>
      <c r="Z77" s="85"/>
      <c r="AA77" s="85"/>
      <c r="AB77" s="85">
        <f>COUNTIF(Sheet1!$G77,"0.8")</f>
        <v>0</v>
      </c>
      <c r="AC77" s="85">
        <f>COUNTIF(Sheet1!$H77,"0.8")</f>
        <v>0</v>
      </c>
      <c r="AD77" s="85">
        <f>COUNTIF(Sheet1!$I77,"0.8")</f>
        <v>0</v>
      </c>
      <c r="AE77" s="85">
        <f>COUNTIF(Sheet1!$J77,"0.8")</f>
        <v>0</v>
      </c>
      <c r="AF77" s="85">
        <f t="shared" si="4"/>
        <v>0</v>
      </c>
      <c r="AG77" s="85">
        <f t="shared" si="5"/>
        <v>0</v>
      </c>
      <c r="AH77" s="91">
        <f>SUM(Sheet1!$C77)*(AF77)</f>
        <v>0</v>
      </c>
      <c r="AI77" s="91">
        <f>SUM(Sheet1!$D77)*(AG77)</f>
        <v>0</v>
      </c>
      <c r="AJ77" s="85">
        <f>SUM(AH77:AI77)*(Sheet1!$B77)/1000</f>
        <v>0</v>
      </c>
      <c r="AK77" s="88"/>
      <c r="AL77" s="85">
        <f>COUNTIF(Sheet1!$G77,"1.3")</f>
        <v>0</v>
      </c>
      <c r="AM77" s="85">
        <f>COUNTIF(Sheet1!$H77,"1.3")</f>
        <v>0</v>
      </c>
      <c r="AN77" s="85">
        <f>COUNTIF(Sheet1!$I77,"1.3")</f>
        <v>0</v>
      </c>
      <c r="AO77" s="85">
        <f>COUNTIF(Sheet1!$J77,"1.3")</f>
        <v>0</v>
      </c>
      <c r="AP77" s="85">
        <f t="shared" si="6"/>
        <v>0</v>
      </c>
      <c r="AQ77" s="85">
        <f t="shared" si="7"/>
        <v>0</v>
      </c>
      <c r="AR77" s="85">
        <f>SUM(Sheet1!$C77)*(AP77)</f>
        <v>0</v>
      </c>
      <c r="AS77" s="85">
        <f>SUM(Sheet1!$D77)*(AQ77)</f>
        <v>0</v>
      </c>
      <c r="AT77" s="85">
        <f>SUM(AR77:AS77)*(Sheet1!$B77)/1000</f>
        <v>0</v>
      </c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</row>
    <row r="78" spans="3:61" x14ac:dyDescent="0.35">
      <c r="C78" s="90">
        <f>SUM((Sheet1!C78*Sheet1!D78)/1000000)*Sheet1!B78</f>
        <v>0</v>
      </c>
      <c r="D78" s="90"/>
      <c r="E78" s="90"/>
      <c r="G78" s="85">
        <f>COUNTIF(Sheet1!$G78,"1")</f>
        <v>0</v>
      </c>
      <c r="H78" s="85">
        <f>COUNTIF(Sheet1!$H78,"1")</f>
        <v>0</v>
      </c>
      <c r="I78" s="85">
        <f>COUNTIF(Sheet1!$I78,"1")</f>
        <v>0</v>
      </c>
      <c r="J78" s="85">
        <f>COUNTIF(Sheet1!$J78,"1")</f>
        <v>0</v>
      </c>
      <c r="K78" s="85">
        <f t="shared" si="0"/>
        <v>0</v>
      </c>
      <c r="L78" s="85">
        <f t="shared" si="1"/>
        <v>0</v>
      </c>
      <c r="M78" s="91">
        <f>SUM(Sheet1!$C78)*(K78)</f>
        <v>0</v>
      </c>
      <c r="N78" s="91">
        <f>SUM(Sheet1!D78)*(L78)</f>
        <v>0</v>
      </c>
      <c r="O78" s="85">
        <f>SUM(M78:N78)*(Sheet1!$B78)/1000</f>
        <v>0</v>
      </c>
      <c r="P78" s="88"/>
      <c r="Q78" s="85">
        <f>COUNTIF(Sheet1!$G78,"2")</f>
        <v>0</v>
      </c>
      <c r="R78" s="85">
        <f>COUNTIF(Sheet1!$H78,"2")</f>
        <v>0</v>
      </c>
      <c r="S78" s="85">
        <f>COUNTIF(Sheet1!$I78,"2")</f>
        <v>0</v>
      </c>
      <c r="T78" s="85">
        <f>COUNTIF(Sheet1!$J78,"2")</f>
        <v>0</v>
      </c>
      <c r="U78" s="85">
        <f t="shared" si="2"/>
        <v>0</v>
      </c>
      <c r="V78" s="85">
        <f t="shared" si="3"/>
        <v>0</v>
      </c>
      <c r="W78" s="85">
        <f>SUM(Sheet1!$C78)*(U78)</f>
        <v>0</v>
      </c>
      <c r="X78" s="85">
        <f>SUM(Sheet1!$D78)*(V78)</f>
        <v>0</v>
      </c>
      <c r="Y78" s="85">
        <f>SUM(W78:X78)*(Sheet1!$B78)/1000</f>
        <v>0</v>
      </c>
      <c r="Z78" s="85"/>
      <c r="AA78" s="85"/>
      <c r="AB78" s="85">
        <f>COUNTIF(Sheet1!$G78,"0.8")</f>
        <v>0</v>
      </c>
      <c r="AC78" s="85">
        <f>COUNTIF(Sheet1!$H78,"0.8")</f>
        <v>0</v>
      </c>
      <c r="AD78" s="85">
        <f>COUNTIF(Sheet1!$I78,"0.8")</f>
        <v>0</v>
      </c>
      <c r="AE78" s="85">
        <f>COUNTIF(Sheet1!$J78,"0.8")</f>
        <v>0</v>
      </c>
      <c r="AF78" s="85">
        <f t="shared" si="4"/>
        <v>0</v>
      </c>
      <c r="AG78" s="85">
        <f t="shared" si="5"/>
        <v>0</v>
      </c>
      <c r="AH78" s="91">
        <f>SUM(Sheet1!$C78)*(AF78)</f>
        <v>0</v>
      </c>
      <c r="AI78" s="91">
        <f>SUM(Sheet1!$D78)*(AG78)</f>
        <v>0</v>
      </c>
      <c r="AJ78" s="85">
        <f>SUM(AH78:AI78)*(Sheet1!$B78)/1000</f>
        <v>0</v>
      </c>
      <c r="AK78" s="88"/>
      <c r="AL78" s="85">
        <f>COUNTIF(Sheet1!$G78,"1.3")</f>
        <v>0</v>
      </c>
      <c r="AM78" s="85">
        <f>COUNTIF(Sheet1!$H78,"1.3")</f>
        <v>0</v>
      </c>
      <c r="AN78" s="85">
        <f>COUNTIF(Sheet1!$I78,"1.3")</f>
        <v>0</v>
      </c>
      <c r="AO78" s="85">
        <f>COUNTIF(Sheet1!$J78,"1.3")</f>
        <v>0</v>
      </c>
      <c r="AP78" s="85">
        <f t="shared" si="6"/>
        <v>0</v>
      </c>
      <c r="AQ78" s="85">
        <f t="shared" si="7"/>
        <v>0</v>
      </c>
      <c r="AR78" s="85">
        <f>SUM(Sheet1!$C78)*(AP78)</f>
        <v>0</v>
      </c>
      <c r="AS78" s="85">
        <f>SUM(Sheet1!$D78)*(AQ78)</f>
        <v>0</v>
      </c>
      <c r="AT78" s="85">
        <f>SUM(AR78:AS78)*(Sheet1!$B78)/1000</f>
        <v>0</v>
      </c>
      <c r="AU78" s="85"/>
      <c r="AV78" s="85"/>
      <c r="AW78" s="85"/>
      <c r="AX78" s="85"/>
      <c r="AY78" s="85"/>
      <c r="AZ78" s="85"/>
      <c r="BA78" s="85"/>
      <c r="BB78" s="85"/>
      <c r="BC78" s="85"/>
      <c r="BD78" s="85"/>
      <c r="BE78" s="85"/>
      <c r="BF78" s="85"/>
      <c r="BG78" s="85"/>
      <c r="BH78" s="85"/>
      <c r="BI78" s="85"/>
    </row>
    <row r="79" spans="3:61" x14ac:dyDescent="0.35">
      <c r="C79" s="90">
        <f>SUM((Sheet1!C79*Sheet1!D79)/1000000)*Sheet1!B79</f>
        <v>0</v>
      </c>
      <c r="D79" s="90"/>
      <c r="E79" s="90"/>
      <c r="G79" s="85">
        <f>COUNTIF(Sheet1!$G79,"1")</f>
        <v>0</v>
      </c>
      <c r="H79" s="85">
        <f>COUNTIF(Sheet1!$H79,"1")</f>
        <v>0</v>
      </c>
      <c r="I79" s="85">
        <f>COUNTIF(Sheet1!$I79,"1")</f>
        <v>0</v>
      </c>
      <c r="J79" s="85">
        <f>COUNTIF(Sheet1!$J79,"1")</f>
        <v>0</v>
      </c>
      <c r="K79" s="85">
        <f t="shared" si="0"/>
        <v>0</v>
      </c>
      <c r="L79" s="85">
        <f t="shared" si="1"/>
        <v>0</v>
      </c>
      <c r="M79" s="91">
        <f>SUM(Sheet1!$C79)*(K79)</f>
        <v>0</v>
      </c>
      <c r="N79" s="91">
        <f>SUM(Sheet1!D79)*(L79)</f>
        <v>0</v>
      </c>
      <c r="O79" s="85">
        <f>SUM(M79:N79)*(Sheet1!$B79)/1000</f>
        <v>0</v>
      </c>
      <c r="P79" s="88"/>
      <c r="Q79" s="85">
        <f>COUNTIF(Sheet1!$G79,"2")</f>
        <v>0</v>
      </c>
      <c r="R79" s="85">
        <f>COUNTIF(Sheet1!$H79,"2")</f>
        <v>0</v>
      </c>
      <c r="S79" s="85">
        <f>COUNTIF(Sheet1!$I79,"2")</f>
        <v>0</v>
      </c>
      <c r="T79" s="85">
        <f>COUNTIF(Sheet1!$J79,"2")</f>
        <v>0</v>
      </c>
      <c r="U79" s="85">
        <f t="shared" si="2"/>
        <v>0</v>
      </c>
      <c r="V79" s="85">
        <f t="shared" si="3"/>
        <v>0</v>
      </c>
      <c r="W79" s="85">
        <f>SUM(Sheet1!$C79)*(U79)</f>
        <v>0</v>
      </c>
      <c r="X79" s="85">
        <f>SUM(Sheet1!$D79)*(V79)</f>
        <v>0</v>
      </c>
      <c r="Y79" s="85">
        <f>SUM(W79:X79)*(Sheet1!$B79)/1000</f>
        <v>0</v>
      </c>
      <c r="Z79" s="85"/>
      <c r="AA79" s="85"/>
      <c r="AB79" s="85">
        <f>COUNTIF(Sheet1!$G79,"0.8")</f>
        <v>0</v>
      </c>
      <c r="AC79" s="85">
        <f>COUNTIF(Sheet1!$H79,"0.8")</f>
        <v>0</v>
      </c>
      <c r="AD79" s="85">
        <f>COUNTIF(Sheet1!$I79,"0.8")</f>
        <v>0</v>
      </c>
      <c r="AE79" s="85">
        <f>COUNTIF(Sheet1!$J79,"0.8")</f>
        <v>0</v>
      </c>
      <c r="AF79" s="85">
        <f t="shared" si="4"/>
        <v>0</v>
      </c>
      <c r="AG79" s="85">
        <f t="shared" si="5"/>
        <v>0</v>
      </c>
      <c r="AH79" s="91">
        <f>SUM(Sheet1!$C79)*(AF79)</f>
        <v>0</v>
      </c>
      <c r="AI79" s="91">
        <f>SUM(Sheet1!$D79)*(AG79)</f>
        <v>0</v>
      </c>
      <c r="AJ79" s="85">
        <f>SUM(AH79:AI79)*(Sheet1!$B79)/1000</f>
        <v>0</v>
      </c>
      <c r="AK79" s="88"/>
      <c r="AL79" s="85">
        <f>COUNTIF(Sheet1!$G79,"1.3")</f>
        <v>0</v>
      </c>
      <c r="AM79" s="85">
        <f>COUNTIF(Sheet1!$H79,"1.3")</f>
        <v>0</v>
      </c>
      <c r="AN79" s="85">
        <f>COUNTIF(Sheet1!$I79,"1.3")</f>
        <v>0</v>
      </c>
      <c r="AO79" s="85">
        <f>COUNTIF(Sheet1!$J79,"1.3")</f>
        <v>0</v>
      </c>
      <c r="AP79" s="85">
        <f t="shared" si="6"/>
        <v>0</v>
      </c>
      <c r="AQ79" s="85">
        <f t="shared" si="7"/>
        <v>0</v>
      </c>
      <c r="AR79" s="85">
        <f>SUM(Sheet1!$C79)*(AP79)</f>
        <v>0</v>
      </c>
      <c r="AS79" s="85">
        <f>SUM(Sheet1!$D79)*(AQ79)</f>
        <v>0</v>
      </c>
      <c r="AT79" s="85">
        <f>SUM(AR79:AS79)*(Sheet1!$B79)/1000</f>
        <v>0</v>
      </c>
      <c r="AU79" s="85"/>
      <c r="AV79" s="85"/>
      <c r="AW79" s="85"/>
      <c r="AX79" s="85"/>
      <c r="AY79" s="85"/>
      <c r="AZ79" s="85"/>
      <c r="BA79" s="85"/>
      <c r="BB79" s="85"/>
      <c r="BC79" s="85"/>
      <c r="BD79" s="85"/>
      <c r="BE79" s="85"/>
      <c r="BF79" s="85"/>
      <c r="BG79" s="85"/>
      <c r="BH79" s="85"/>
      <c r="BI79" s="85"/>
    </row>
    <row r="80" spans="3:61" x14ac:dyDescent="0.35">
      <c r="C80" s="90">
        <f>SUM((Sheet1!C80*Sheet1!D80)/1000000)*Sheet1!B80</f>
        <v>0</v>
      </c>
      <c r="D80" s="90"/>
      <c r="E80" s="90"/>
      <c r="G80" s="85">
        <f>COUNTIF(Sheet1!$G80,"1")</f>
        <v>0</v>
      </c>
      <c r="H80" s="85">
        <f>COUNTIF(Sheet1!$H80,"1")</f>
        <v>0</v>
      </c>
      <c r="I80" s="85">
        <f>COUNTIF(Sheet1!$I80,"1")</f>
        <v>0</v>
      </c>
      <c r="J80" s="85">
        <f>COUNTIF(Sheet1!$J80,"1")</f>
        <v>0</v>
      </c>
      <c r="K80" s="85">
        <f t="shared" si="0"/>
        <v>0</v>
      </c>
      <c r="L80" s="85">
        <f t="shared" si="1"/>
        <v>0</v>
      </c>
      <c r="M80" s="91">
        <f>SUM(Sheet1!$C80)*(K80)</f>
        <v>0</v>
      </c>
      <c r="N80" s="91">
        <f>SUM(Sheet1!D80)*(L80)</f>
        <v>0</v>
      </c>
      <c r="O80" s="85">
        <f>SUM(M80:N80)*(Sheet1!$B80)/1000</f>
        <v>0</v>
      </c>
      <c r="P80" s="88"/>
      <c r="Q80" s="85">
        <f>COUNTIF(Sheet1!$G80,"2")</f>
        <v>0</v>
      </c>
      <c r="R80" s="85">
        <f>COUNTIF(Sheet1!$H80,"2")</f>
        <v>0</v>
      </c>
      <c r="S80" s="85">
        <f>COUNTIF(Sheet1!$I80,"2")</f>
        <v>0</v>
      </c>
      <c r="T80" s="85">
        <f>COUNTIF(Sheet1!$J80,"2")</f>
        <v>0</v>
      </c>
      <c r="U80" s="85">
        <f t="shared" si="2"/>
        <v>0</v>
      </c>
      <c r="V80" s="85">
        <f t="shared" si="3"/>
        <v>0</v>
      </c>
      <c r="W80" s="85">
        <f>SUM(Sheet1!$C80)*(U80)</f>
        <v>0</v>
      </c>
      <c r="X80" s="85">
        <f>SUM(Sheet1!$D80)*(V80)</f>
        <v>0</v>
      </c>
      <c r="Y80" s="85">
        <f>SUM(W80:X80)*(Sheet1!$B80)/1000</f>
        <v>0</v>
      </c>
      <c r="Z80" s="85"/>
      <c r="AA80" s="85"/>
      <c r="AB80" s="85">
        <f>COUNTIF(Sheet1!$G80,"0.8")</f>
        <v>0</v>
      </c>
      <c r="AC80" s="85">
        <f>COUNTIF(Sheet1!$H80,"0.8")</f>
        <v>0</v>
      </c>
      <c r="AD80" s="85">
        <f>COUNTIF(Sheet1!$I80,"0.8")</f>
        <v>0</v>
      </c>
      <c r="AE80" s="85">
        <f>COUNTIF(Sheet1!$J80,"0.8")</f>
        <v>0</v>
      </c>
      <c r="AF80" s="85">
        <f t="shared" si="4"/>
        <v>0</v>
      </c>
      <c r="AG80" s="85">
        <f t="shared" si="5"/>
        <v>0</v>
      </c>
      <c r="AH80" s="91">
        <f>SUM(Sheet1!$C80)*(AF80)</f>
        <v>0</v>
      </c>
      <c r="AI80" s="91">
        <f>SUM(Sheet1!$D80)*(AG80)</f>
        <v>0</v>
      </c>
      <c r="AJ80" s="85">
        <f>SUM(AH80:AI80)*(Sheet1!$B80)/1000</f>
        <v>0</v>
      </c>
      <c r="AK80" s="88"/>
      <c r="AL80" s="85">
        <f>COUNTIF(Sheet1!$G80,"1.3")</f>
        <v>0</v>
      </c>
      <c r="AM80" s="85">
        <f>COUNTIF(Sheet1!$H80,"1.3")</f>
        <v>0</v>
      </c>
      <c r="AN80" s="85">
        <f>COUNTIF(Sheet1!$I80,"1.3")</f>
        <v>0</v>
      </c>
      <c r="AO80" s="85">
        <f>COUNTIF(Sheet1!$J80,"1.3")</f>
        <v>0</v>
      </c>
      <c r="AP80" s="85">
        <f t="shared" si="6"/>
        <v>0</v>
      </c>
      <c r="AQ80" s="85">
        <f t="shared" si="7"/>
        <v>0</v>
      </c>
      <c r="AR80" s="85">
        <f>SUM(Sheet1!$C80)*(AP80)</f>
        <v>0</v>
      </c>
      <c r="AS80" s="85">
        <f>SUM(Sheet1!$D80)*(AQ80)</f>
        <v>0</v>
      </c>
      <c r="AT80" s="85">
        <f>SUM(AR80:AS80)*(Sheet1!$B80)/1000</f>
        <v>0</v>
      </c>
      <c r="AU80" s="85"/>
      <c r="AV80" s="85"/>
      <c r="AW80" s="85"/>
      <c r="AX80" s="85"/>
      <c r="AY80" s="85"/>
      <c r="AZ80" s="85"/>
      <c r="BA80" s="85"/>
      <c r="BB80" s="85"/>
      <c r="BC80" s="85"/>
      <c r="BD80" s="85"/>
      <c r="BE80" s="85"/>
      <c r="BF80" s="85"/>
      <c r="BG80" s="85"/>
      <c r="BH80" s="85"/>
      <c r="BI80" s="85"/>
    </row>
    <row r="81" spans="3:61" x14ac:dyDescent="0.35">
      <c r="C81" s="90">
        <f>SUM((Sheet1!C81*Sheet1!D81)/1000000)*Sheet1!B81</f>
        <v>0</v>
      </c>
      <c r="D81" s="90"/>
      <c r="E81" s="90"/>
      <c r="G81" s="85">
        <f>COUNTIF(Sheet1!$G81,"1")</f>
        <v>0</v>
      </c>
      <c r="H81" s="85">
        <f>COUNTIF(Sheet1!$H81,"1")</f>
        <v>0</v>
      </c>
      <c r="I81" s="85">
        <f>COUNTIF(Sheet1!$I81,"1")</f>
        <v>0</v>
      </c>
      <c r="J81" s="85">
        <f>COUNTIF(Sheet1!$J81,"1")</f>
        <v>0</v>
      </c>
      <c r="K81" s="85">
        <f t="shared" si="0"/>
        <v>0</v>
      </c>
      <c r="L81" s="85">
        <f t="shared" si="1"/>
        <v>0</v>
      </c>
      <c r="M81" s="91">
        <f>SUM(Sheet1!$C81)*(K81)</f>
        <v>0</v>
      </c>
      <c r="N81" s="91">
        <f>SUM(Sheet1!D81)*(L81)</f>
        <v>0</v>
      </c>
      <c r="O81" s="85">
        <f>SUM(M81:N81)*(Sheet1!$B81)/1000</f>
        <v>0</v>
      </c>
      <c r="P81" s="88"/>
      <c r="Q81" s="85">
        <f>COUNTIF(Sheet1!$G81,"2")</f>
        <v>0</v>
      </c>
      <c r="R81" s="85">
        <f>COUNTIF(Sheet1!$H81,"2")</f>
        <v>0</v>
      </c>
      <c r="S81" s="85">
        <f>COUNTIF(Sheet1!$I81,"2")</f>
        <v>0</v>
      </c>
      <c r="T81" s="85">
        <f>COUNTIF(Sheet1!$J81,"2")</f>
        <v>0</v>
      </c>
      <c r="U81" s="85">
        <f t="shared" si="2"/>
        <v>0</v>
      </c>
      <c r="V81" s="85">
        <f t="shared" si="3"/>
        <v>0</v>
      </c>
      <c r="W81" s="85">
        <f>SUM(Sheet1!$C81)*(U81)</f>
        <v>0</v>
      </c>
      <c r="X81" s="85">
        <f>SUM(Sheet1!$D81)*(V81)</f>
        <v>0</v>
      </c>
      <c r="Y81" s="85">
        <f>SUM(W81:X81)*(Sheet1!$B81)/1000</f>
        <v>0</v>
      </c>
      <c r="Z81" s="85"/>
      <c r="AA81" s="85"/>
      <c r="AB81" s="85">
        <f>COUNTIF(Sheet1!$G81,"0.8")</f>
        <v>0</v>
      </c>
      <c r="AC81" s="85">
        <f>COUNTIF(Sheet1!$H81,"0.8")</f>
        <v>0</v>
      </c>
      <c r="AD81" s="85">
        <f>COUNTIF(Sheet1!$I81,"0.8")</f>
        <v>0</v>
      </c>
      <c r="AE81" s="85">
        <f>COUNTIF(Sheet1!$J81,"0.8")</f>
        <v>0</v>
      </c>
      <c r="AF81" s="85">
        <f t="shared" si="4"/>
        <v>0</v>
      </c>
      <c r="AG81" s="85">
        <f t="shared" si="5"/>
        <v>0</v>
      </c>
      <c r="AH81" s="91">
        <f>SUM(Sheet1!$C81)*(AF81)</f>
        <v>0</v>
      </c>
      <c r="AI81" s="91">
        <f>SUM(Sheet1!$D81)*(AG81)</f>
        <v>0</v>
      </c>
      <c r="AJ81" s="85">
        <f>SUM(AH81:AI81)*(Sheet1!$B81)/1000</f>
        <v>0</v>
      </c>
      <c r="AK81" s="88"/>
      <c r="AL81" s="85">
        <f>COUNTIF(Sheet1!$G81,"1.3")</f>
        <v>0</v>
      </c>
      <c r="AM81" s="85">
        <f>COUNTIF(Sheet1!$H81,"1.3")</f>
        <v>0</v>
      </c>
      <c r="AN81" s="85">
        <f>COUNTIF(Sheet1!$I81,"1.3")</f>
        <v>0</v>
      </c>
      <c r="AO81" s="85">
        <f>COUNTIF(Sheet1!$J81,"1.3")</f>
        <v>0</v>
      </c>
      <c r="AP81" s="85">
        <f t="shared" si="6"/>
        <v>0</v>
      </c>
      <c r="AQ81" s="85">
        <f t="shared" si="7"/>
        <v>0</v>
      </c>
      <c r="AR81" s="85">
        <f>SUM(Sheet1!$C81)*(AP81)</f>
        <v>0</v>
      </c>
      <c r="AS81" s="85">
        <f>SUM(Sheet1!$D81)*(AQ81)</f>
        <v>0</v>
      </c>
      <c r="AT81" s="85">
        <f>SUM(AR81:AS81)*(Sheet1!$B81)/1000</f>
        <v>0</v>
      </c>
      <c r="AU81" s="85"/>
      <c r="AV81" s="85"/>
      <c r="AW81" s="85"/>
      <c r="AX81" s="85"/>
      <c r="AY81" s="85"/>
      <c r="AZ81" s="85"/>
      <c r="BA81" s="85"/>
      <c r="BB81" s="85"/>
      <c r="BC81" s="85"/>
      <c r="BD81" s="85"/>
      <c r="BE81" s="85"/>
      <c r="BF81" s="85"/>
      <c r="BG81" s="85"/>
      <c r="BH81" s="85"/>
      <c r="BI81" s="85"/>
    </row>
    <row r="82" spans="3:61" x14ac:dyDescent="0.35">
      <c r="C82" s="90">
        <f>SUM((Sheet1!C82*Sheet1!D82)/1000000)*Sheet1!B82</f>
        <v>0</v>
      </c>
      <c r="D82" s="90"/>
      <c r="E82" s="90"/>
      <c r="G82" s="85">
        <f>COUNTIF(Sheet1!$G82,"1")</f>
        <v>0</v>
      </c>
      <c r="H82" s="85">
        <f>COUNTIF(Sheet1!$H82,"1")</f>
        <v>0</v>
      </c>
      <c r="I82" s="85">
        <f>COUNTIF(Sheet1!$I82,"1")</f>
        <v>0</v>
      </c>
      <c r="J82" s="85">
        <f>COUNTIF(Sheet1!$J82,"1")</f>
        <v>0</v>
      </c>
      <c r="K82" s="85">
        <f t="shared" si="0"/>
        <v>0</v>
      </c>
      <c r="L82" s="85">
        <f t="shared" si="1"/>
        <v>0</v>
      </c>
      <c r="M82" s="91">
        <f>SUM(Sheet1!$C82)*(K82)</f>
        <v>0</v>
      </c>
      <c r="N82" s="91">
        <f>SUM(Sheet1!D82)*(L82)</f>
        <v>0</v>
      </c>
      <c r="O82" s="85">
        <f>SUM(M82:N82)*(Sheet1!$B82)/1000</f>
        <v>0</v>
      </c>
      <c r="P82" s="88"/>
      <c r="Q82" s="85">
        <f>COUNTIF(Sheet1!$G82,"2")</f>
        <v>0</v>
      </c>
      <c r="R82" s="85">
        <f>COUNTIF(Sheet1!$H82,"2")</f>
        <v>0</v>
      </c>
      <c r="S82" s="85">
        <f>COUNTIF(Sheet1!$I82,"2")</f>
        <v>0</v>
      </c>
      <c r="T82" s="85">
        <f>COUNTIF(Sheet1!$J82,"2")</f>
        <v>0</v>
      </c>
      <c r="U82" s="85">
        <f t="shared" si="2"/>
        <v>0</v>
      </c>
      <c r="V82" s="85">
        <f t="shared" si="3"/>
        <v>0</v>
      </c>
      <c r="W82" s="85">
        <f>SUM(Sheet1!$C82)*(U82)</f>
        <v>0</v>
      </c>
      <c r="X82" s="85">
        <f>SUM(Sheet1!$D82)*(V82)</f>
        <v>0</v>
      </c>
      <c r="Y82" s="85">
        <f>SUM(W82:X82)*(Sheet1!$B82)/1000</f>
        <v>0</v>
      </c>
      <c r="Z82" s="85"/>
      <c r="AA82" s="85"/>
      <c r="AB82" s="85">
        <f>COUNTIF(Sheet1!$G82,"0.8")</f>
        <v>0</v>
      </c>
      <c r="AC82" s="85">
        <f>COUNTIF(Sheet1!$H82,"0.8")</f>
        <v>0</v>
      </c>
      <c r="AD82" s="85">
        <f>COUNTIF(Sheet1!$I82,"0.8")</f>
        <v>0</v>
      </c>
      <c r="AE82" s="85">
        <f>COUNTIF(Sheet1!$J82,"0.8")</f>
        <v>0</v>
      </c>
      <c r="AF82" s="85">
        <f t="shared" si="4"/>
        <v>0</v>
      </c>
      <c r="AG82" s="85">
        <f t="shared" si="5"/>
        <v>0</v>
      </c>
      <c r="AH82" s="91">
        <f>SUM(Sheet1!$C82)*(AF82)</f>
        <v>0</v>
      </c>
      <c r="AI82" s="91">
        <f>SUM(Sheet1!$D82)*(AG82)</f>
        <v>0</v>
      </c>
      <c r="AJ82" s="85">
        <f>SUM(AH82:AI82)*(Sheet1!$B82)/1000</f>
        <v>0</v>
      </c>
      <c r="AK82" s="88"/>
      <c r="AL82" s="85">
        <f>COUNTIF(Sheet1!$G82,"1.3")</f>
        <v>0</v>
      </c>
      <c r="AM82" s="85">
        <f>COUNTIF(Sheet1!$H82,"1.3")</f>
        <v>0</v>
      </c>
      <c r="AN82" s="85">
        <f>COUNTIF(Sheet1!$I82,"1.3")</f>
        <v>0</v>
      </c>
      <c r="AO82" s="85">
        <f>COUNTIF(Sheet1!$J82,"1.3")</f>
        <v>0</v>
      </c>
      <c r="AP82" s="85">
        <f t="shared" si="6"/>
        <v>0</v>
      </c>
      <c r="AQ82" s="85">
        <f t="shared" si="7"/>
        <v>0</v>
      </c>
      <c r="AR82" s="85">
        <f>SUM(Sheet1!$C82)*(AP82)</f>
        <v>0</v>
      </c>
      <c r="AS82" s="85">
        <f>SUM(Sheet1!$D82)*(AQ82)</f>
        <v>0</v>
      </c>
      <c r="AT82" s="85">
        <f>SUM(AR82:AS82)*(Sheet1!$B82)/1000</f>
        <v>0</v>
      </c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5"/>
      <c r="BI82" s="85"/>
    </row>
    <row r="83" spans="3:61" x14ac:dyDescent="0.35">
      <c r="C83" s="90">
        <f>SUM((Sheet1!C83*Sheet1!D83)/1000000)*Sheet1!B83</f>
        <v>0</v>
      </c>
      <c r="D83" s="90"/>
      <c r="E83" s="90"/>
      <c r="G83" s="85">
        <f>COUNTIF(Sheet1!$G83,"1")</f>
        <v>0</v>
      </c>
      <c r="H83" s="85">
        <f>COUNTIF(Sheet1!$H83,"1")</f>
        <v>0</v>
      </c>
      <c r="I83" s="85">
        <f>COUNTIF(Sheet1!$I83,"1")</f>
        <v>0</v>
      </c>
      <c r="J83" s="85">
        <f>COUNTIF(Sheet1!$J83,"1")</f>
        <v>0</v>
      </c>
      <c r="K83" s="85">
        <f t="shared" si="0"/>
        <v>0</v>
      </c>
      <c r="L83" s="85">
        <f t="shared" si="1"/>
        <v>0</v>
      </c>
      <c r="M83" s="91">
        <f>SUM(Sheet1!$C83)*(K83)</f>
        <v>0</v>
      </c>
      <c r="N83" s="91">
        <f>SUM(Sheet1!D83)*(L83)</f>
        <v>0</v>
      </c>
      <c r="O83" s="85">
        <f>SUM(M83:N83)*(Sheet1!$B83)/1000</f>
        <v>0</v>
      </c>
      <c r="P83" s="88"/>
      <c r="Q83" s="85">
        <f>COUNTIF(Sheet1!$G83,"2")</f>
        <v>0</v>
      </c>
      <c r="R83" s="85">
        <f>COUNTIF(Sheet1!$H83,"2")</f>
        <v>0</v>
      </c>
      <c r="S83" s="85">
        <f>COUNTIF(Sheet1!$I83,"2")</f>
        <v>0</v>
      </c>
      <c r="T83" s="85">
        <f>COUNTIF(Sheet1!$J83,"2")</f>
        <v>0</v>
      </c>
      <c r="U83" s="85">
        <f t="shared" si="2"/>
        <v>0</v>
      </c>
      <c r="V83" s="85">
        <f t="shared" si="3"/>
        <v>0</v>
      </c>
      <c r="W83" s="85">
        <f>SUM(Sheet1!$C83)*(U83)</f>
        <v>0</v>
      </c>
      <c r="X83" s="85">
        <f>SUM(Sheet1!$D83)*(V83)</f>
        <v>0</v>
      </c>
      <c r="Y83" s="85">
        <f>SUM(W83:X83)*(Sheet1!$B83)/1000</f>
        <v>0</v>
      </c>
      <c r="Z83" s="85"/>
      <c r="AA83" s="85"/>
      <c r="AB83" s="85">
        <f>COUNTIF(Sheet1!$G83,"0.8")</f>
        <v>0</v>
      </c>
      <c r="AC83" s="85">
        <f>COUNTIF(Sheet1!$H83,"0.8")</f>
        <v>0</v>
      </c>
      <c r="AD83" s="85">
        <f>COUNTIF(Sheet1!$I83,"0.8")</f>
        <v>0</v>
      </c>
      <c r="AE83" s="85">
        <f>COUNTIF(Sheet1!$J83,"0.8")</f>
        <v>0</v>
      </c>
      <c r="AF83" s="85">
        <f t="shared" si="4"/>
        <v>0</v>
      </c>
      <c r="AG83" s="85">
        <f t="shared" si="5"/>
        <v>0</v>
      </c>
      <c r="AH83" s="91">
        <f>SUM(Sheet1!$C83)*(AF83)</f>
        <v>0</v>
      </c>
      <c r="AI83" s="91">
        <f>SUM(Sheet1!$D83)*(AG83)</f>
        <v>0</v>
      </c>
      <c r="AJ83" s="85">
        <f>SUM(AH83:AI83)*(Sheet1!$B83)/1000</f>
        <v>0</v>
      </c>
      <c r="AK83" s="88"/>
      <c r="AL83" s="85">
        <f>COUNTIF(Sheet1!$G83,"1.3")</f>
        <v>0</v>
      </c>
      <c r="AM83" s="85">
        <f>COUNTIF(Sheet1!$H83,"1.3")</f>
        <v>0</v>
      </c>
      <c r="AN83" s="85">
        <f>COUNTIF(Sheet1!$I83,"1.3")</f>
        <v>0</v>
      </c>
      <c r="AO83" s="85">
        <f>COUNTIF(Sheet1!$J83,"1.3")</f>
        <v>0</v>
      </c>
      <c r="AP83" s="85">
        <f t="shared" si="6"/>
        <v>0</v>
      </c>
      <c r="AQ83" s="85">
        <f t="shared" si="7"/>
        <v>0</v>
      </c>
      <c r="AR83" s="85">
        <f>SUM(Sheet1!$C83)*(AP83)</f>
        <v>0</v>
      </c>
      <c r="AS83" s="85">
        <f>SUM(Sheet1!$D83)*(AQ83)</f>
        <v>0</v>
      </c>
      <c r="AT83" s="85">
        <f>SUM(AR83:AS83)*(Sheet1!$B83)/1000</f>
        <v>0</v>
      </c>
      <c r="AU83" s="85"/>
      <c r="AV83" s="85"/>
      <c r="AW83" s="85"/>
      <c r="AX83" s="85"/>
      <c r="AY83" s="85"/>
      <c r="AZ83" s="85"/>
      <c r="BA83" s="85"/>
      <c r="BB83" s="85"/>
      <c r="BC83" s="85"/>
      <c r="BD83" s="85"/>
      <c r="BE83" s="85"/>
      <c r="BF83" s="85"/>
      <c r="BG83" s="85"/>
      <c r="BH83" s="85"/>
      <c r="BI83" s="85"/>
    </row>
    <row r="84" spans="3:61" x14ac:dyDescent="0.35">
      <c r="C84" s="90">
        <f>SUM((Sheet1!C84*Sheet1!D84)/1000000)*Sheet1!B84</f>
        <v>0</v>
      </c>
      <c r="D84" s="90"/>
      <c r="E84" s="90"/>
      <c r="G84" s="85">
        <f>COUNTIF(Sheet1!$G84,"1")</f>
        <v>0</v>
      </c>
      <c r="H84" s="85">
        <f>COUNTIF(Sheet1!$H84,"1")</f>
        <v>0</v>
      </c>
      <c r="I84" s="85">
        <f>COUNTIF(Sheet1!$I84,"1")</f>
        <v>0</v>
      </c>
      <c r="J84" s="85">
        <f>COUNTIF(Sheet1!$J84,"1")</f>
        <v>0</v>
      </c>
      <c r="K84" s="85">
        <f t="shared" si="0"/>
        <v>0</v>
      </c>
      <c r="L84" s="85">
        <f t="shared" si="1"/>
        <v>0</v>
      </c>
      <c r="M84" s="91">
        <f>SUM(Sheet1!$C84)*(K84)</f>
        <v>0</v>
      </c>
      <c r="N84" s="91">
        <f>SUM(Sheet1!D84)*(L84)</f>
        <v>0</v>
      </c>
      <c r="O84" s="85">
        <f>SUM(M84:N84)*(Sheet1!$B84)/1000</f>
        <v>0</v>
      </c>
      <c r="P84" s="88"/>
      <c r="Q84" s="85">
        <f>COUNTIF(Sheet1!$G84,"2")</f>
        <v>0</v>
      </c>
      <c r="R84" s="85">
        <f>COUNTIF(Sheet1!$H84,"2")</f>
        <v>0</v>
      </c>
      <c r="S84" s="85">
        <f>COUNTIF(Sheet1!$I84,"2")</f>
        <v>0</v>
      </c>
      <c r="T84" s="85">
        <f>COUNTIF(Sheet1!$J84,"2")</f>
        <v>0</v>
      </c>
      <c r="U84" s="85">
        <f t="shared" si="2"/>
        <v>0</v>
      </c>
      <c r="V84" s="85">
        <f t="shared" si="3"/>
        <v>0</v>
      </c>
      <c r="W84" s="85">
        <f>SUM(Sheet1!$C84)*(U84)</f>
        <v>0</v>
      </c>
      <c r="X84" s="85">
        <f>SUM(Sheet1!$D84)*(V84)</f>
        <v>0</v>
      </c>
      <c r="Y84" s="85">
        <f>SUM(W84:X84)*(Sheet1!$B84)/1000</f>
        <v>0</v>
      </c>
      <c r="Z84" s="85"/>
      <c r="AA84" s="85"/>
      <c r="AB84" s="85">
        <f>COUNTIF(Sheet1!$G84,"0.8")</f>
        <v>0</v>
      </c>
      <c r="AC84" s="85">
        <f>COUNTIF(Sheet1!$H84,"0.8")</f>
        <v>0</v>
      </c>
      <c r="AD84" s="85">
        <f>COUNTIF(Sheet1!$I84,"0.8")</f>
        <v>0</v>
      </c>
      <c r="AE84" s="85">
        <f>COUNTIF(Sheet1!$J84,"0.8")</f>
        <v>0</v>
      </c>
      <c r="AF84" s="85">
        <f t="shared" si="4"/>
        <v>0</v>
      </c>
      <c r="AG84" s="85">
        <f t="shared" si="5"/>
        <v>0</v>
      </c>
      <c r="AH84" s="91">
        <f>SUM(Sheet1!$C84)*(AF84)</f>
        <v>0</v>
      </c>
      <c r="AI84" s="91">
        <f>SUM(Sheet1!$D84)*(AG84)</f>
        <v>0</v>
      </c>
      <c r="AJ84" s="85">
        <f>SUM(AH84:AI84)*(Sheet1!$B84)/1000</f>
        <v>0</v>
      </c>
      <c r="AK84" s="88"/>
      <c r="AL84" s="85">
        <f>COUNTIF(Sheet1!$G84,"1.3")</f>
        <v>0</v>
      </c>
      <c r="AM84" s="85">
        <f>COUNTIF(Sheet1!$H84,"1.3")</f>
        <v>0</v>
      </c>
      <c r="AN84" s="85">
        <f>COUNTIF(Sheet1!$I84,"1.3")</f>
        <v>0</v>
      </c>
      <c r="AO84" s="85">
        <f>COUNTIF(Sheet1!$J84,"1.3")</f>
        <v>0</v>
      </c>
      <c r="AP84" s="85">
        <f t="shared" si="6"/>
        <v>0</v>
      </c>
      <c r="AQ84" s="85">
        <f t="shared" si="7"/>
        <v>0</v>
      </c>
      <c r="AR84" s="85">
        <f>SUM(Sheet1!$C84)*(AP84)</f>
        <v>0</v>
      </c>
      <c r="AS84" s="85">
        <f>SUM(Sheet1!$D84)*(AQ84)</f>
        <v>0</v>
      </c>
      <c r="AT84" s="85">
        <f>SUM(AR84:AS84)*(Sheet1!$B84)/1000</f>
        <v>0</v>
      </c>
      <c r="AU84" s="85"/>
      <c r="AV84" s="85"/>
      <c r="AW84" s="85"/>
      <c r="AX84" s="85"/>
      <c r="AY84" s="85"/>
      <c r="AZ84" s="85"/>
      <c r="BA84" s="85"/>
      <c r="BB84" s="85"/>
      <c r="BC84" s="85"/>
      <c r="BD84" s="85"/>
      <c r="BE84" s="85"/>
      <c r="BF84" s="85"/>
      <c r="BG84" s="85"/>
      <c r="BH84" s="85"/>
      <c r="BI84" s="85"/>
    </row>
    <row r="85" spans="3:61" x14ac:dyDescent="0.35">
      <c r="C85" s="90">
        <f>SUM((Sheet1!C85*Sheet1!D85)/1000000)*Sheet1!B85</f>
        <v>0</v>
      </c>
      <c r="D85" s="90"/>
      <c r="E85" s="90"/>
      <c r="G85" s="85">
        <f>COUNTIF(Sheet1!$G85,"1")</f>
        <v>0</v>
      </c>
      <c r="H85" s="85">
        <f>COUNTIF(Sheet1!$H85,"1")</f>
        <v>0</v>
      </c>
      <c r="I85" s="85">
        <f>COUNTIF(Sheet1!$I85,"1")</f>
        <v>0</v>
      </c>
      <c r="J85" s="85">
        <f>COUNTIF(Sheet1!$J85,"1")</f>
        <v>0</v>
      </c>
      <c r="K85" s="85">
        <f t="shared" ref="K85:K148" si="8">SUM(G85:H85)</f>
        <v>0</v>
      </c>
      <c r="L85" s="85">
        <f t="shared" ref="L85:L140" si="9">SUM(I85:J85)</f>
        <v>0</v>
      </c>
      <c r="M85" s="91">
        <f>SUM(Sheet1!$C85)*(K85)</f>
        <v>0</v>
      </c>
      <c r="N85" s="91">
        <f>SUM(Sheet1!D85)*(L85)</f>
        <v>0</v>
      </c>
      <c r="O85" s="85">
        <f>SUM(M85:N85)*(Sheet1!$B85)/1000</f>
        <v>0</v>
      </c>
      <c r="P85" s="88"/>
      <c r="Q85" s="85">
        <f>COUNTIF(Sheet1!$G85,"2")</f>
        <v>0</v>
      </c>
      <c r="R85" s="85">
        <f>COUNTIF(Sheet1!$H85,"2")</f>
        <v>0</v>
      </c>
      <c r="S85" s="85">
        <f>COUNTIF(Sheet1!$I85,"2")</f>
        <v>0</v>
      </c>
      <c r="T85" s="85">
        <f>COUNTIF(Sheet1!$J85,"2")</f>
        <v>0</v>
      </c>
      <c r="U85" s="85">
        <f t="shared" ref="U85:U148" si="10">SUM(Q85:R85)</f>
        <v>0</v>
      </c>
      <c r="V85" s="85">
        <f t="shared" ref="V85:V148" si="11">SUM(S85:T85)</f>
        <v>0</v>
      </c>
      <c r="W85" s="85">
        <f>SUM(Sheet1!$C85)*(U85)</f>
        <v>0</v>
      </c>
      <c r="X85" s="85">
        <f>SUM(Sheet1!$D85)*(V85)</f>
        <v>0</v>
      </c>
      <c r="Y85" s="85">
        <f>SUM(W85:X85)*(Sheet1!$B85)/1000</f>
        <v>0</v>
      </c>
      <c r="Z85" s="85"/>
      <c r="AA85" s="85"/>
      <c r="AB85" s="85">
        <f>COUNTIF(Sheet1!$G85,"0.8")</f>
        <v>0</v>
      </c>
      <c r="AC85" s="85">
        <f>COUNTIF(Sheet1!$H85,"0.8")</f>
        <v>0</v>
      </c>
      <c r="AD85" s="85">
        <f>COUNTIF(Sheet1!$I85,"0.8")</f>
        <v>0</v>
      </c>
      <c r="AE85" s="85">
        <f>COUNTIF(Sheet1!$J85,"0.8")</f>
        <v>0</v>
      </c>
      <c r="AF85" s="85">
        <f t="shared" ref="AF85:AF140" si="12">SUM(AB85:AC85)</f>
        <v>0</v>
      </c>
      <c r="AG85" s="85">
        <f t="shared" ref="AG85:AG140" si="13">SUM(AD85:AE85)</f>
        <v>0</v>
      </c>
      <c r="AH85" s="91">
        <f>SUM(Sheet1!$C85)*(AF85)</f>
        <v>0</v>
      </c>
      <c r="AI85" s="91">
        <f>SUM(Sheet1!$D85)*(AG85)</f>
        <v>0</v>
      </c>
      <c r="AJ85" s="85">
        <f>SUM(AH85:AI85)*(Sheet1!$B85)/1000</f>
        <v>0</v>
      </c>
      <c r="AK85" s="88"/>
      <c r="AL85" s="85">
        <f>COUNTIF(Sheet1!$G85,"1.3")</f>
        <v>0</v>
      </c>
      <c r="AM85" s="85">
        <f>COUNTIF(Sheet1!$H85,"1.3")</f>
        <v>0</v>
      </c>
      <c r="AN85" s="85">
        <f>COUNTIF(Sheet1!$I85,"1.3")</f>
        <v>0</v>
      </c>
      <c r="AO85" s="85">
        <f>COUNTIF(Sheet1!$J85,"1.3")</f>
        <v>0</v>
      </c>
      <c r="AP85" s="85">
        <f t="shared" ref="AP85:AP140" si="14">SUM(AL85:AM85)</f>
        <v>0</v>
      </c>
      <c r="AQ85" s="85">
        <f t="shared" ref="AQ85:AQ140" si="15">SUM(AN85:AO85)</f>
        <v>0</v>
      </c>
      <c r="AR85" s="85">
        <f>SUM(Sheet1!$C85)*(AP85)</f>
        <v>0</v>
      </c>
      <c r="AS85" s="85">
        <f>SUM(Sheet1!$D85)*(AQ85)</f>
        <v>0</v>
      </c>
      <c r="AT85" s="85">
        <f>SUM(AR85:AS85)*(Sheet1!$B85)/1000</f>
        <v>0</v>
      </c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  <c r="BI85" s="85"/>
    </row>
    <row r="86" spans="3:61" x14ac:dyDescent="0.35">
      <c r="C86" s="90">
        <f>SUM((Sheet1!C86*Sheet1!D86)/1000000)*Sheet1!B86</f>
        <v>0</v>
      </c>
      <c r="D86" s="90"/>
      <c r="E86" s="90"/>
      <c r="G86" s="85">
        <f>COUNTIF(Sheet1!$G86,"1")</f>
        <v>0</v>
      </c>
      <c r="H86" s="85">
        <f>COUNTIF(Sheet1!$H86,"1")</f>
        <v>0</v>
      </c>
      <c r="I86" s="85">
        <f>COUNTIF(Sheet1!$I86,"1")</f>
        <v>0</v>
      </c>
      <c r="J86" s="85">
        <f>COUNTIF(Sheet1!$J86,"1")</f>
        <v>0</v>
      </c>
      <c r="K86" s="85">
        <f t="shared" si="8"/>
        <v>0</v>
      </c>
      <c r="L86" s="85">
        <f t="shared" si="9"/>
        <v>0</v>
      </c>
      <c r="M86" s="91">
        <f>SUM(Sheet1!$C86)*(K86)</f>
        <v>0</v>
      </c>
      <c r="N86" s="91">
        <f>SUM(Sheet1!D86)*(L86)</f>
        <v>0</v>
      </c>
      <c r="O86" s="85">
        <f>SUM(M86:N86)*(Sheet1!$B86)/1000</f>
        <v>0</v>
      </c>
      <c r="P86" s="88"/>
      <c r="Q86" s="85">
        <f>COUNTIF(Sheet1!$G86,"2")</f>
        <v>0</v>
      </c>
      <c r="R86" s="85">
        <f>COUNTIF(Sheet1!$H86,"2")</f>
        <v>0</v>
      </c>
      <c r="S86" s="85">
        <f>COUNTIF(Sheet1!$I86,"2")</f>
        <v>0</v>
      </c>
      <c r="T86" s="85">
        <f>COUNTIF(Sheet1!$J86,"2")</f>
        <v>0</v>
      </c>
      <c r="U86" s="85">
        <f t="shared" si="10"/>
        <v>0</v>
      </c>
      <c r="V86" s="85">
        <f t="shared" si="11"/>
        <v>0</v>
      </c>
      <c r="W86" s="85">
        <f>SUM(Sheet1!$C86)*(U86)</f>
        <v>0</v>
      </c>
      <c r="X86" s="85">
        <f>SUM(Sheet1!$D86)*(V86)</f>
        <v>0</v>
      </c>
      <c r="Y86" s="85">
        <f>SUM(W86:X86)*(Sheet1!$B86)/1000</f>
        <v>0</v>
      </c>
      <c r="Z86" s="85"/>
      <c r="AA86" s="85"/>
      <c r="AB86" s="85">
        <f>COUNTIF(Sheet1!$G86,"0.8")</f>
        <v>0</v>
      </c>
      <c r="AC86" s="85">
        <f>COUNTIF(Sheet1!$H86,"0.8")</f>
        <v>0</v>
      </c>
      <c r="AD86" s="85">
        <f>COUNTIF(Sheet1!$I86,"0.8")</f>
        <v>0</v>
      </c>
      <c r="AE86" s="85">
        <f>COUNTIF(Sheet1!$J86,"0.8")</f>
        <v>0</v>
      </c>
      <c r="AF86" s="85">
        <f t="shared" si="12"/>
        <v>0</v>
      </c>
      <c r="AG86" s="85">
        <f t="shared" si="13"/>
        <v>0</v>
      </c>
      <c r="AH86" s="91">
        <f>SUM(Sheet1!$C86)*(AF86)</f>
        <v>0</v>
      </c>
      <c r="AI86" s="91">
        <f>SUM(Sheet1!$D86)*(AG86)</f>
        <v>0</v>
      </c>
      <c r="AJ86" s="85">
        <f>SUM(AH86:AI86)*(Sheet1!$B86)/1000</f>
        <v>0</v>
      </c>
      <c r="AK86" s="88"/>
      <c r="AL86" s="85">
        <f>COUNTIF(Sheet1!$G86,"1.3")</f>
        <v>0</v>
      </c>
      <c r="AM86" s="85">
        <f>COUNTIF(Sheet1!$H86,"1.3")</f>
        <v>0</v>
      </c>
      <c r="AN86" s="85">
        <f>COUNTIF(Sheet1!$I86,"1.3")</f>
        <v>0</v>
      </c>
      <c r="AO86" s="85">
        <f>COUNTIF(Sheet1!$J86,"1.3")</f>
        <v>0</v>
      </c>
      <c r="AP86" s="85">
        <f t="shared" si="14"/>
        <v>0</v>
      </c>
      <c r="AQ86" s="85">
        <f t="shared" si="15"/>
        <v>0</v>
      </c>
      <c r="AR86" s="85">
        <f>SUM(Sheet1!$C86)*(AP86)</f>
        <v>0</v>
      </c>
      <c r="AS86" s="85">
        <f>SUM(Sheet1!$D86)*(AQ86)</f>
        <v>0</v>
      </c>
      <c r="AT86" s="85">
        <f>SUM(AR86:AS86)*(Sheet1!$B86)/1000</f>
        <v>0</v>
      </c>
      <c r="AU86" s="85"/>
      <c r="AV86" s="85"/>
      <c r="AW86" s="85"/>
      <c r="AX86" s="85"/>
      <c r="AY86" s="85"/>
      <c r="AZ86" s="85"/>
      <c r="BA86" s="85"/>
      <c r="BB86" s="85"/>
      <c r="BC86" s="85"/>
      <c r="BD86" s="85"/>
      <c r="BE86" s="85"/>
      <c r="BF86" s="85"/>
      <c r="BG86" s="85"/>
      <c r="BH86" s="85"/>
      <c r="BI86" s="85"/>
    </row>
    <row r="87" spans="3:61" x14ac:dyDescent="0.35">
      <c r="C87" s="90">
        <f>SUM((Sheet1!C87*Sheet1!D87)/1000000)*Sheet1!B87</f>
        <v>0</v>
      </c>
      <c r="D87" s="90"/>
      <c r="E87" s="90"/>
      <c r="G87" s="85">
        <f>COUNTIF(Sheet1!$G87,"1")</f>
        <v>0</v>
      </c>
      <c r="H87" s="85">
        <f>COUNTIF(Sheet1!$H87,"1")</f>
        <v>0</v>
      </c>
      <c r="I87" s="85">
        <f>COUNTIF(Sheet1!$I87,"1")</f>
        <v>0</v>
      </c>
      <c r="J87" s="85">
        <f>COUNTIF(Sheet1!$J87,"1")</f>
        <v>0</v>
      </c>
      <c r="K87" s="85">
        <f t="shared" si="8"/>
        <v>0</v>
      </c>
      <c r="L87" s="85">
        <f t="shared" si="9"/>
        <v>0</v>
      </c>
      <c r="M87" s="91">
        <f>SUM(Sheet1!$C87)*(K87)</f>
        <v>0</v>
      </c>
      <c r="N87" s="91">
        <f>SUM(Sheet1!D87)*(L87)</f>
        <v>0</v>
      </c>
      <c r="O87" s="85">
        <f>SUM(M87:N87)*(Sheet1!$B87)/1000</f>
        <v>0</v>
      </c>
      <c r="P87" s="88"/>
      <c r="Q87" s="85">
        <f>COUNTIF(Sheet1!$G87,"2")</f>
        <v>0</v>
      </c>
      <c r="R87" s="85">
        <f>COUNTIF(Sheet1!$H87,"2")</f>
        <v>0</v>
      </c>
      <c r="S87" s="85">
        <f>COUNTIF(Sheet1!$I87,"2")</f>
        <v>0</v>
      </c>
      <c r="T87" s="85">
        <f>COUNTIF(Sheet1!$J87,"2")</f>
        <v>0</v>
      </c>
      <c r="U87" s="85">
        <f t="shared" si="10"/>
        <v>0</v>
      </c>
      <c r="V87" s="85">
        <f t="shared" si="11"/>
        <v>0</v>
      </c>
      <c r="W87" s="85">
        <f>SUM(Sheet1!$C87)*(U87)</f>
        <v>0</v>
      </c>
      <c r="X87" s="85">
        <f>SUM(Sheet1!$D87)*(V87)</f>
        <v>0</v>
      </c>
      <c r="Y87" s="85">
        <f>SUM(W87:X87)*(Sheet1!$B87)/1000</f>
        <v>0</v>
      </c>
      <c r="Z87" s="85"/>
      <c r="AA87" s="85"/>
      <c r="AB87" s="85">
        <f>COUNTIF(Sheet1!$G87,"0.8")</f>
        <v>0</v>
      </c>
      <c r="AC87" s="85">
        <f>COUNTIF(Sheet1!$H87,"0.8")</f>
        <v>0</v>
      </c>
      <c r="AD87" s="85">
        <f>COUNTIF(Sheet1!$I87,"0.8")</f>
        <v>0</v>
      </c>
      <c r="AE87" s="85">
        <f>COUNTIF(Sheet1!$J87,"0.8")</f>
        <v>0</v>
      </c>
      <c r="AF87" s="85">
        <f t="shared" si="12"/>
        <v>0</v>
      </c>
      <c r="AG87" s="85">
        <f t="shared" si="13"/>
        <v>0</v>
      </c>
      <c r="AH87" s="91">
        <f>SUM(Sheet1!$C87)*(AF87)</f>
        <v>0</v>
      </c>
      <c r="AI87" s="91">
        <f>SUM(Sheet1!$D87)*(AG87)</f>
        <v>0</v>
      </c>
      <c r="AJ87" s="85">
        <f>SUM(AH87:AI87)*(Sheet1!$B87)/1000</f>
        <v>0</v>
      </c>
      <c r="AK87" s="88"/>
      <c r="AL87" s="85">
        <f>COUNTIF(Sheet1!$G87,"1.3")</f>
        <v>0</v>
      </c>
      <c r="AM87" s="85">
        <f>COUNTIF(Sheet1!$H87,"1.3")</f>
        <v>0</v>
      </c>
      <c r="AN87" s="85">
        <f>COUNTIF(Sheet1!$I87,"1.3")</f>
        <v>0</v>
      </c>
      <c r="AO87" s="85">
        <f>COUNTIF(Sheet1!$J87,"1.3")</f>
        <v>0</v>
      </c>
      <c r="AP87" s="85">
        <f t="shared" si="14"/>
        <v>0</v>
      </c>
      <c r="AQ87" s="85">
        <f t="shared" si="15"/>
        <v>0</v>
      </c>
      <c r="AR87" s="85">
        <f>SUM(Sheet1!$C87)*(AP87)</f>
        <v>0</v>
      </c>
      <c r="AS87" s="85">
        <f>SUM(Sheet1!$D87)*(AQ87)</f>
        <v>0</v>
      </c>
      <c r="AT87" s="85">
        <f>SUM(AR87:AS87)*(Sheet1!$B87)/1000</f>
        <v>0</v>
      </c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  <c r="BI87" s="85"/>
    </row>
    <row r="88" spans="3:61" x14ac:dyDescent="0.35">
      <c r="C88" s="90">
        <f>SUM((Sheet1!C88*Sheet1!D88)/1000000)*Sheet1!B88</f>
        <v>0</v>
      </c>
      <c r="D88" s="90"/>
      <c r="E88" s="90"/>
      <c r="G88" s="85">
        <f>COUNTIF(Sheet1!$G88,"1")</f>
        <v>0</v>
      </c>
      <c r="H88" s="85">
        <f>COUNTIF(Sheet1!$H88,"1")</f>
        <v>0</v>
      </c>
      <c r="I88" s="85">
        <f>COUNTIF(Sheet1!$I88,"1")</f>
        <v>0</v>
      </c>
      <c r="J88" s="85">
        <f>COUNTIF(Sheet1!$J88,"1")</f>
        <v>0</v>
      </c>
      <c r="K88" s="85">
        <f t="shared" si="8"/>
        <v>0</v>
      </c>
      <c r="L88" s="85">
        <f t="shared" si="9"/>
        <v>0</v>
      </c>
      <c r="M88" s="91">
        <f>SUM(Sheet1!$C88)*(K88)</f>
        <v>0</v>
      </c>
      <c r="N88" s="91">
        <f>SUM(Sheet1!D88)*(L88)</f>
        <v>0</v>
      </c>
      <c r="O88" s="85">
        <f>SUM(M88:N88)*(Sheet1!$B88)/1000</f>
        <v>0</v>
      </c>
      <c r="P88" s="88"/>
      <c r="Q88" s="85">
        <f>COUNTIF(Sheet1!$G88,"2")</f>
        <v>0</v>
      </c>
      <c r="R88" s="85">
        <f>COUNTIF(Sheet1!$H88,"2")</f>
        <v>0</v>
      </c>
      <c r="S88" s="85">
        <f>COUNTIF(Sheet1!$I88,"2")</f>
        <v>0</v>
      </c>
      <c r="T88" s="85">
        <f>COUNTIF(Sheet1!$J88,"2")</f>
        <v>0</v>
      </c>
      <c r="U88" s="85">
        <f t="shared" si="10"/>
        <v>0</v>
      </c>
      <c r="V88" s="85">
        <f t="shared" si="11"/>
        <v>0</v>
      </c>
      <c r="W88" s="85">
        <f>SUM(Sheet1!$C88)*(U88)</f>
        <v>0</v>
      </c>
      <c r="X88" s="85">
        <f>SUM(Sheet1!$D88)*(V88)</f>
        <v>0</v>
      </c>
      <c r="Y88" s="85">
        <f>SUM(W88:X88)*(Sheet1!$B88)/1000</f>
        <v>0</v>
      </c>
      <c r="Z88" s="85"/>
      <c r="AA88" s="85"/>
      <c r="AB88" s="85">
        <f>COUNTIF(Sheet1!$G88,"0.8")</f>
        <v>0</v>
      </c>
      <c r="AC88" s="85">
        <f>COUNTIF(Sheet1!$H88,"0.8")</f>
        <v>0</v>
      </c>
      <c r="AD88" s="85">
        <f>COUNTIF(Sheet1!$I88,"0.8")</f>
        <v>0</v>
      </c>
      <c r="AE88" s="85">
        <f>COUNTIF(Sheet1!$J88,"0.8")</f>
        <v>0</v>
      </c>
      <c r="AF88" s="85">
        <f t="shared" si="12"/>
        <v>0</v>
      </c>
      <c r="AG88" s="85">
        <f t="shared" si="13"/>
        <v>0</v>
      </c>
      <c r="AH88" s="91">
        <f>SUM(Sheet1!$C88)*(AF88)</f>
        <v>0</v>
      </c>
      <c r="AI88" s="91">
        <f>SUM(Sheet1!$D88)*(AG88)</f>
        <v>0</v>
      </c>
      <c r="AJ88" s="85">
        <f>SUM(AH88:AI88)*(Sheet1!$B88)/1000</f>
        <v>0</v>
      </c>
      <c r="AK88" s="88"/>
      <c r="AL88" s="85">
        <f>COUNTIF(Sheet1!$G88,"1.3")</f>
        <v>0</v>
      </c>
      <c r="AM88" s="85">
        <f>COUNTIF(Sheet1!$H88,"1.3")</f>
        <v>0</v>
      </c>
      <c r="AN88" s="85">
        <f>COUNTIF(Sheet1!$I88,"1.3")</f>
        <v>0</v>
      </c>
      <c r="AO88" s="85">
        <f>COUNTIF(Sheet1!$J88,"1.3")</f>
        <v>0</v>
      </c>
      <c r="AP88" s="85">
        <f t="shared" si="14"/>
        <v>0</v>
      </c>
      <c r="AQ88" s="85">
        <f t="shared" si="15"/>
        <v>0</v>
      </c>
      <c r="AR88" s="85">
        <f>SUM(Sheet1!$C88)*(AP88)</f>
        <v>0</v>
      </c>
      <c r="AS88" s="85">
        <f>SUM(Sheet1!$D88)*(AQ88)</f>
        <v>0</v>
      </c>
      <c r="AT88" s="85">
        <f>SUM(AR88:AS88)*(Sheet1!$B88)/1000</f>
        <v>0</v>
      </c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  <c r="BI88" s="85"/>
    </row>
    <row r="89" spans="3:61" x14ac:dyDescent="0.35">
      <c r="C89" s="90">
        <f>SUM((Sheet1!C89*Sheet1!D89)/1000000)*Sheet1!B89</f>
        <v>0</v>
      </c>
      <c r="D89" s="90"/>
      <c r="E89" s="90"/>
      <c r="G89" s="85">
        <f>COUNTIF(Sheet1!$G89,"1")</f>
        <v>0</v>
      </c>
      <c r="H89" s="85">
        <f>COUNTIF(Sheet1!$H89,"1")</f>
        <v>0</v>
      </c>
      <c r="I89" s="85">
        <f>COUNTIF(Sheet1!$I89,"1")</f>
        <v>0</v>
      </c>
      <c r="J89" s="85">
        <f>COUNTIF(Sheet1!$J89,"1")</f>
        <v>0</v>
      </c>
      <c r="K89" s="85">
        <f t="shared" si="8"/>
        <v>0</v>
      </c>
      <c r="L89" s="85">
        <f t="shared" si="9"/>
        <v>0</v>
      </c>
      <c r="M89" s="91">
        <f>SUM(Sheet1!$C89)*(K89)</f>
        <v>0</v>
      </c>
      <c r="N89" s="91">
        <f>SUM(Sheet1!D89)*(L89)</f>
        <v>0</v>
      </c>
      <c r="O89" s="85">
        <f>SUM(M89:N89)*(Sheet1!$B89)/1000</f>
        <v>0</v>
      </c>
      <c r="P89" s="88"/>
      <c r="Q89" s="85">
        <f>COUNTIF(Sheet1!$G89,"2")</f>
        <v>0</v>
      </c>
      <c r="R89" s="85">
        <f>COUNTIF(Sheet1!$H89,"2")</f>
        <v>0</v>
      </c>
      <c r="S89" s="85">
        <f>COUNTIF(Sheet1!$I89,"2")</f>
        <v>0</v>
      </c>
      <c r="T89" s="85">
        <f>COUNTIF(Sheet1!$J89,"2")</f>
        <v>0</v>
      </c>
      <c r="U89" s="85">
        <f t="shared" si="10"/>
        <v>0</v>
      </c>
      <c r="V89" s="85">
        <f t="shared" si="11"/>
        <v>0</v>
      </c>
      <c r="W89" s="85">
        <f>SUM(Sheet1!$C89)*(U89)</f>
        <v>0</v>
      </c>
      <c r="X89" s="85">
        <f>SUM(Sheet1!$D89)*(V89)</f>
        <v>0</v>
      </c>
      <c r="Y89" s="85">
        <f>SUM(W89:X89)*(Sheet1!$B89)/1000</f>
        <v>0</v>
      </c>
      <c r="Z89" s="85"/>
      <c r="AA89" s="85"/>
      <c r="AB89" s="85">
        <f>COUNTIF(Sheet1!$G89,"0.8")</f>
        <v>0</v>
      </c>
      <c r="AC89" s="85">
        <f>COUNTIF(Sheet1!$H89,"0.8")</f>
        <v>0</v>
      </c>
      <c r="AD89" s="85">
        <f>COUNTIF(Sheet1!$I89,"0.8")</f>
        <v>0</v>
      </c>
      <c r="AE89" s="85">
        <f>COUNTIF(Sheet1!$J89,"0.8")</f>
        <v>0</v>
      </c>
      <c r="AF89" s="85">
        <f t="shared" si="12"/>
        <v>0</v>
      </c>
      <c r="AG89" s="85">
        <f t="shared" si="13"/>
        <v>0</v>
      </c>
      <c r="AH89" s="91">
        <f>SUM(Sheet1!$C89)*(AF89)</f>
        <v>0</v>
      </c>
      <c r="AI89" s="91">
        <f>SUM(Sheet1!$D89)*(AG89)</f>
        <v>0</v>
      </c>
      <c r="AJ89" s="85">
        <f>SUM(AH89:AI89)*(Sheet1!$B89)/1000</f>
        <v>0</v>
      </c>
      <c r="AK89" s="88"/>
      <c r="AL89" s="85">
        <f>COUNTIF(Sheet1!$G89,"1.3")</f>
        <v>0</v>
      </c>
      <c r="AM89" s="85">
        <f>COUNTIF(Sheet1!$H89,"1.3")</f>
        <v>0</v>
      </c>
      <c r="AN89" s="85">
        <f>COUNTIF(Sheet1!$I89,"1.3")</f>
        <v>0</v>
      </c>
      <c r="AO89" s="85">
        <f>COUNTIF(Sheet1!$J89,"1.3")</f>
        <v>0</v>
      </c>
      <c r="AP89" s="85">
        <f t="shared" si="14"/>
        <v>0</v>
      </c>
      <c r="AQ89" s="85">
        <f t="shared" si="15"/>
        <v>0</v>
      </c>
      <c r="AR89" s="85">
        <f>SUM(Sheet1!$C89)*(AP89)</f>
        <v>0</v>
      </c>
      <c r="AS89" s="85">
        <f>SUM(Sheet1!$D89)*(AQ89)</f>
        <v>0</v>
      </c>
      <c r="AT89" s="85">
        <f>SUM(AR89:AS89)*(Sheet1!$B89)/1000</f>
        <v>0</v>
      </c>
      <c r="AU89" s="85"/>
      <c r="AV89" s="85"/>
      <c r="AW89" s="85"/>
      <c r="AX89" s="85"/>
      <c r="AY89" s="85"/>
      <c r="AZ89" s="85"/>
      <c r="BA89" s="85"/>
      <c r="BB89" s="85"/>
      <c r="BC89" s="85"/>
      <c r="BD89" s="85"/>
      <c r="BE89" s="85"/>
      <c r="BF89" s="85"/>
      <c r="BG89" s="85"/>
      <c r="BH89" s="85"/>
      <c r="BI89" s="85"/>
    </row>
    <row r="90" spans="3:61" x14ac:dyDescent="0.35">
      <c r="C90" s="90">
        <f>SUM((Sheet1!C90*Sheet1!D90)/1000000)*Sheet1!B90</f>
        <v>0</v>
      </c>
      <c r="D90" s="90"/>
      <c r="E90" s="90"/>
      <c r="G90" s="85">
        <f>COUNTIF(Sheet1!$G90,"1")</f>
        <v>0</v>
      </c>
      <c r="H90" s="85">
        <f>COUNTIF(Sheet1!$H90,"1")</f>
        <v>0</v>
      </c>
      <c r="I90" s="85">
        <f>COUNTIF(Sheet1!$I90,"1")</f>
        <v>0</v>
      </c>
      <c r="J90" s="85">
        <f>COUNTIF(Sheet1!$J90,"1")</f>
        <v>0</v>
      </c>
      <c r="K90" s="85">
        <f t="shared" si="8"/>
        <v>0</v>
      </c>
      <c r="L90" s="85">
        <f t="shared" si="9"/>
        <v>0</v>
      </c>
      <c r="M90" s="91">
        <f>SUM(Sheet1!$C90)*(K90)</f>
        <v>0</v>
      </c>
      <c r="N90" s="91">
        <f>SUM(Sheet1!D90)*(L90)</f>
        <v>0</v>
      </c>
      <c r="O90" s="85">
        <f>SUM(M90:N90)*(Sheet1!$B90)/1000</f>
        <v>0</v>
      </c>
      <c r="P90" s="88"/>
      <c r="Q90" s="85">
        <f>COUNTIF(Sheet1!$G90,"2")</f>
        <v>0</v>
      </c>
      <c r="R90" s="85">
        <f>COUNTIF(Sheet1!$H90,"2")</f>
        <v>0</v>
      </c>
      <c r="S90" s="85">
        <f>COUNTIF(Sheet1!$I90,"2")</f>
        <v>0</v>
      </c>
      <c r="T90" s="85">
        <f>COUNTIF(Sheet1!$J90,"2")</f>
        <v>0</v>
      </c>
      <c r="U90" s="85">
        <f t="shared" si="10"/>
        <v>0</v>
      </c>
      <c r="V90" s="85">
        <f t="shared" si="11"/>
        <v>0</v>
      </c>
      <c r="W90" s="85">
        <f>SUM(Sheet1!$C90)*(U90)</f>
        <v>0</v>
      </c>
      <c r="X90" s="85">
        <f>SUM(Sheet1!$D90)*(V90)</f>
        <v>0</v>
      </c>
      <c r="Y90" s="85">
        <f>SUM(W90:X90)*(Sheet1!$B90)/1000</f>
        <v>0</v>
      </c>
      <c r="Z90" s="85"/>
      <c r="AA90" s="85"/>
      <c r="AB90" s="85">
        <f>COUNTIF(Sheet1!$G90,"0.8")</f>
        <v>0</v>
      </c>
      <c r="AC90" s="85">
        <f>COUNTIF(Sheet1!$H90,"0.8")</f>
        <v>0</v>
      </c>
      <c r="AD90" s="85">
        <f>COUNTIF(Sheet1!$I90,"0.8")</f>
        <v>0</v>
      </c>
      <c r="AE90" s="85">
        <f>COUNTIF(Sheet1!$J90,"0.8")</f>
        <v>0</v>
      </c>
      <c r="AF90" s="85">
        <f t="shared" si="12"/>
        <v>0</v>
      </c>
      <c r="AG90" s="85">
        <f t="shared" si="13"/>
        <v>0</v>
      </c>
      <c r="AH90" s="91">
        <f>SUM(Sheet1!$C90)*(AF90)</f>
        <v>0</v>
      </c>
      <c r="AI90" s="91">
        <f>SUM(Sheet1!$D90)*(AG90)</f>
        <v>0</v>
      </c>
      <c r="AJ90" s="85">
        <f>SUM(AH90:AI90)*(Sheet1!$B90)/1000</f>
        <v>0</v>
      </c>
      <c r="AK90" s="88"/>
      <c r="AL90" s="85">
        <f>COUNTIF(Sheet1!$G90,"1.3")</f>
        <v>0</v>
      </c>
      <c r="AM90" s="85">
        <f>COUNTIF(Sheet1!$H90,"1.3")</f>
        <v>0</v>
      </c>
      <c r="AN90" s="85">
        <f>COUNTIF(Sheet1!$I90,"1.3")</f>
        <v>0</v>
      </c>
      <c r="AO90" s="85">
        <f>COUNTIF(Sheet1!$J90,"1.3")</f>
        <v>0</v>
      </c>
      <c r="AP90" s="85">
        <f t="shared" si="14"/>
        <v>0</v>
      </c>
      <c r="AQ90" s="85">
        <f t="shared" si="15"/>
        <v>0</v>
      </c>
      <c r="AR90" s="85">
        <f>SUM(Sheet1!$C90)*(AP90)</f>
        <v>0</v>
      </c>
      <c r="AS90" s="85">
        <f>SUM(Sheet1!$D90)*(AQ90)</f>
        <v>0</v>
      </c>
      <c r="AT90" s="85">
        <f>SUM(AR90:AS90)*(Sheet1!$B90)/1000</f>
        <v>0</v>
      </c>
      <c r="AU90" s="85"/>
      <c r="AV90" s="85"/>
      <c r="AW90" s="85"/>
      <c r="AX90" s="85"/>
      <c r="AY90" s="85"/>
      <c r="AZ90" s="85"/>
      <c r="BA90" s="85"/>
      <c r="BB90" s="85"/>
      <c r="BC90" s="85"/>
      <c r="BD90" s="85"/>
      <c r="BE90" s="85"/>
      <c r="BF90" s="85"/>
      <c r="BG90" s="85"/>
      <c r="BH90" s="85"/>
      <c r="BI90" s="85"/>
    </row>
    <row r="91" spans="3:61" x14ac:dyDescent="0.35">
      <c r="C91" s="90">
        <f>SUM((Sheet1!C91*Sheet1!D91)/1000000)*Sheet1!B91</f>
        <v>0</v>
      </c>
      <c r="D91" s="90"/>
      <c r="E91" s="90"/>
      <c r="G91" s="85">
        <f>COUNTIF(Sheet1!$G91,"1")</f>
        <v>0</v>
      </c>
      <c r="H91" s="85">
        <f>COUNTIF(Sheet1!$H91,"1")</f>
        <v>0</v>
      </c>
      <c r="I91" s="85">
        <f>COUNTIF(Sheet1!$I91,"1")</f>
        <v>0</v>
      </c>
      <c r="J91" s="85">
        <f>COUNTIF(Sheet1!$J91,"1")</f>
        <v>0</v>
      </c>
      <c r="K91" s="85">
        <f t="shared" si="8"/>
        <v>0</v>
      </c>
      <c r="L91" s="85">
        <f t="shared" si="9"/>
        <v>0</v>
      </c>
      <c r="M91" s="91">
        <f>SUM(Sheet1!$C91)*(K91)</f>
        <v>0</v>
      </c>
      <c r="N91" s="91">
        <f>SUM(Sheet1!D91)*(L91)</f>
        <v>0</v>
      </c>
      <c r="O91" s="85">
        <f>SUM(M91:N91)*(Sheet1!$B91)/1000</f>
        <v>0</v>
      </c>
      <c r="P91" s="88"/>
      <c r="Q91" s="85">
        <f>COUNTIF(Sheet1!$G91,"2")</f>
        <v>0</v>
      </c>
      <c r="R91" s="85">
        <f>COUNTIF(Sheet1!$H91,"2")</f>
        <v>0</v>
      </c>
      <c r="S91" s="85">
        <f>COUNTIF(Sheet1!$I91,"2")</f>
        <v>0</v>
      </c>
      <c r="T91" s="85">
        <f>COUNTIF(Sheet1!$J91,"2")</f>
        <v>0</v>
      </c>
      <c r="U91" s="85">
        <f t="shared" si="10"/>
        <v>0</v>
      </c>
      <c r="V91" s="85">
        <f t="shared" si="11"/>
        <v>0</v>
      </c>
      <c r="W91" s="85">
        <f>SUM(Sheet1!$C91)*(U91)</f>
        <v>0</v>
      </c>
      <c r="X91" s="85">
        <f>SUM(Sheet1!$D91)*(V91)</f>
        <v>0</v>
      </c>
      <c r="Y91" s="85">
        <f>SUM(W91:X91)*(Sheet1!$B91)/1000</f>
        <v>0</v>
      </c>
      <c r="Z91" s="85"/>
      <c r="AA91" s="85"/>
      <c r="AB91" s="85">
        <f>COUNTIF(Sheet1!$G91,"0.8")</f>
        <v>0</v>
      </c>
      <c r="AC91" s="85">
        <f>COUNTIF(Sheet1!$H91,"0.8")</f>
        <v>0</v>
      </c>
      <c r="AD91" s="85">
        <f>COUNTIF(Sheet1!$I91,"0.8")</f>
        <v>0</v>
      </c>
      <c r="AE91" s="85">
        <f>COUNTIF(Sheet1!$J91,"0.8")</f>
        <v>0</v>
      </c>
      <c r="AF91" s="85">
        <f t="shared" si="12"/>
        <v>0</v>
      </c>
      <c r="AG91" s="85">
        <f t="shared" si="13"/>
        <v>0</v>
      </c>
      <c r="AH91" s="91">
        <f>SUM(Sheet1!$C91)*(AF91)</f>
        <v>0</v>
      </c>
      <c r="AI91" s="91">
        <f>SUM(Sheet1!$D91)*(AG91)</f>
        <v>0</v>
      </c>
      <c r="AJ91" s="85">
        <f>SUM(AH91:AI91)*(Sheet1!$B91)/1000</f>
        <v>0</v>
      </c>
      <c r="AK91" s="88"/>
      <c r="AL91" s="85">
        <f>COUNTIF(Sheet1!$G91,"1.3")</f>
        <v>0</v>
      </c>
      <c r="AM91" s="85">
        <f>COUNTIF(Sheet1!$H91,"1.3")</f>
        <v>0</v>
      </c>
      <c r="AN91" s="85">
        <f>COUNTIF(Sheet1!$I91,"1.3")</f>
        <v>0</v>
      </c>
      <c r="AO91" s="85">
        <f>COUNTIF(Sheet1!$J91,"1.3")</f>
        <v>0</v>
      </c>
      <c r="AP91" s="85">
        <f t="shared" si="14"/>
        <v>0</v>
      </c>
      <c r="AQ91" s="85">
        <f t="shared" si="15"/>
        <v>0</v>
      </c>
      <c r="AR91" s="85">
        <f>SUM(Sheet1!$C91)*(AP91)</f>
        <v>0</v>
      </c>
      <c r="AS91" s="85">
        <f>SUM(Sheet1!$D91)*(AQ91)</f>
        <v>0</v>
      </c>
      <c r="AT91" s="85">
        <f>SUM(AR91:AS91)*(Sheet1!$B91)/1000</f>
        <v>0</v>
      </c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  <c r="BI91" s="85"/>
    </row>
    <row r="92" spans="3:61" x14ac:dyDescent="0.35">
      <c r="C92" s="90">
        <f>SUM((Sheet1!C92*Sheet1!D92)/1000000)*Sheet1!B92</f>
        <v>0</v>
      </c>
      <c r="D92" s="90"/>
      <c r="E92" s="90"/>
      <c r="G92" s="85">
        <f>COUNTIF(Sheet1!$G92,"1")</f>
        <v>0</v>
      </c>
      <c r="H92" s="85">
        <f>COUNTIF(Sheet1!$H92,"1")</f>
        <v>0</v>
      </c>
      <c r="I92" s="85">
        <f>COUNTIF(Sheet1!$I92,"1")</f>
        <v>0</v>
      </c>
      <c r="J92" s="85">
        <f>COUNTIF(Sheet1!$J92,"1")</f>
        <v>0</v>
      </c>
      <c r="K92" s="85">
        <f t="shared" si="8"/>
        <v>0</v>
      </c>
      <c r="L92" s="85">
        <f t="shared" si="9"/>
        <v>0</v>
      </c>
      <c r="M92" s="91">
        <f>SUM(Sheet1!$C92)*(K92)</f>
        <v>0</v>
      </c>
      <c r="N92" s="91">
        <f>SUM(Sheet1!D92)*(L92)</f>
        <v>0</v>
      </c>
      <c r="O92" s="85">
        <f>SUM(M92:N92)*(Sheet1!$B92)/1000</f>
        <v>0</v>
      </c>
      <c r="P92" s="88"/>
      <c r="Q92" s="85">
        <f>COUNTIF(Sheet1!$G92,"2")</f>
        <v>0</v>
      </c>
      <c r="R92" s="85">
        <f>COUNTIF(Sheet1!$H92,"2")</f>
        <v>0</v>
      </c>
      <c r="S92" s="85">
        <f>COUNTIF(Sheet1!$I92,"2")</f>
        <v>0</v>
      </c>
      <c r="T92" s="85">
        <f>COUNTIF(Sheet1!$J92,"2")</f>
        <v>0</v>
      </c>
      <c r="U92" s="85">
        <f t="shared" si="10"/>
        <v>0</v>
      </c>
      <c r="V92" s="85">
        <f t="shared" si="11"/>
        <v>0</v>
      </c>
      <c r="W92" s="85">
        <f>SUM(Sheet1!$C92)*(U92)</f>
        <v>0</v>
      </c>
      <c r="X92" s="85">
        <f>SUM(Sheet1!$D92)*(V92)</f>
        <v>0</v>
      </c>
      <c r="Y92" s="85">
        <f>SUM(W92:X92)*(Sheet1!$B92)/1000</f>
        <v>0</v>
      </c>
      <c r="Z92" s="85"/>
      <c r="AA92" s="85"/>
      <c r="AB92" s="85">
        <f>COUNTIF(Sheet1!$G92,"0.8")</f>
        <v>0</v>
      </c>
      <c r="AC92" s="85">
        <f>COUNTIF(Sheet1!$H92,"0.8")</f>
        <v>0</v>
      </c>
      <c r="AD92" s="85">
        <f>COUNTIF(Sheet1!$I92,"0.8")</f>
        <v>0</v>
      </c>
      <c r="AE92" s="85">
        <f>COUNTIF(Sheet1!$J92,"0.8")</f>
        <v>0</v>
      </c>
      <c r="AF92" s="85">
        <f t="shared" si="12"/>
        <v>0</v>
      </c>
      <c r="AG92" s="85">
        <f t="shared" si="13"/>
        <v>0</v>
      </c>
      <c r="AH92" s="91">
        <f>SUM(Sheet1!$C92)*(AF92)</f>
        <v>0</v>
      </c>
      <c r="AI92" s="91">
        <f>SUM(Sheet1!$D92)*(AG92)</f>
        <v>0</v>
      </c>
      <c r="AJ92" s="85">
        <f>SUM(AH92:AI92)*(Sheet1!$B92)/1000</f>
        <v>0</v>
      </c>
      <c r="AK92" s="88"/>
      <c r="AL92" s="85">
        <f>COUNTIF(Sheet1!$G92,"1.3")</f>
        <v>0</v>
      </c>
      <c r="AM92" s="85">
        <f>COUNTIF(Sheet1!$H92,"1.3")</f>
        <v>0</v>
      </c>
      <c r="AN92" s="85">
        <f>COUNTIF(Sheet1!$I92,"1.3")</f>
        <v>0</v>
      </c>
      <c r="AO92" s="85">
        <f>COUNTIF(Sheet1!$J92,"1.3")</f>
        <v>0</v>
      </c>
      <c r="AP92" s="85">
        <f t="shared" si="14"/>
        <v>0</v>
      </c>
      <c r="AQ92" s="85">
        <f t="shared" si="15"/>
        <v>0</v>
      </c>
      <c r="AR92" s="85">
        <f>SUM(Sheet1!$C92)*(AP92)</f>
        <v>0</v>
      </c>
      <c r="AS92" s="85">
        <f>SUM(Sheet1!$D92)*(AQ92)</f>
        <v>0</v>
      </c>
      <c r="AT92" s="85">
        <f>SUM(AR92:AS92)*(Sheet1!$B92)/1000</f>
        <v>0</v>
      </c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</row>
    <row r="93" spans="3:61" x14ac:dyDescent="0.35">
      <c r="C93" s="90">
        <f>SUM((Sheet1!C93*Sheet1!D93)/1000000)*Sheet1!B93</f>
        <v>0</v>
      </c>
      <c r="D93" s="90"/>
      <c r="E93" s="90"/>
      <c r="G93" s="85">
        <f>COUNTIF(Sheet1!$G93,"1")</f>
        <v>0</v>
      </c>
      <c r="H93" s="85">
        <f>COUNTIF(Sheet1!$H93,"1")</f>
        <v>0</v>
      </c>
      <c r="I93" s="85">
        <f>COUNTIF(Sheet1!$I93,"1")</f>
        <v>0</v>
      </c>
      <c r="J93" s="85">
        <f>COUNTIF(Sheet1!$J93,"1")</f>
        <v>0</v>
      </c>
      <c r="K93" s="85">
        <f t="shared" si="8"/>
        <v>0</v>
      </c>
      <c r="L93" s="85">
        <f t="shared" si="9"/>
        <v>0</v>
      </c>
      <c r="M93" s="91">
        <f>SUM(Sheet1!$C93)*(K93)</f>
        <v>0</v>
      </c>
      <c r="N93" s="91">
        <f>SUM(Sheet1!D93)*(L93)</f>
        <v>0</v>
      </c>
      <c r="O93" s="85">
        <f>SUM(M93:N93)*(Sheet1!$B93)/1000</f>
        <v>0</v>
      </c>
      <c r="P93" s="88"/>
      <c r="Q93" s="85">
        <f>COUNTIF(Sheet1!$G93,"2")</f>
        <v>0</v>
      </c>
      <c r="R93" s="85">
        <f>COUNTIF(Sheet1!$H93,"2")</f>
        <v>0</v>
      </c>
      <c r="S93" s="85">
        <f>COUNTIF(Sheet1!$I93,"2")</f>
        <v>0</v>
      </c>
      <c r="T93" s="85">
        <f>COUNTIF(Sheet1!$J93,"2")</f>
        <v>0</v>
      </c>
      <c r="U93" s="85">
        <f t="shared" si="10"/>
        <v>0</v>
      </c>
      <c r="V93" s="85">
        <f t="shared" si="11"/>
        <v>0</v>
      </c>
      <c r="W93" s="85">
        <f>SUM(Sheet1!$C93)*(U93)</f>
        <v>0</v>
      </c>
      <c r="X93" s="85">
        <f>SUM(Sheet1!$D93)*(V93)</f>
        <v>0</v>
      </c>
      <c r="Y93" s="85">
        <f>SUM(W93:X93)*(Sheet1!$B93)/1000</f>
        <v>0</v>
      </c>
      <c r="Z93" s="85"/>
      <c r="AA93" s="85"/>
      <c r="AB93" s="85">
        <f>COUNTIF(Sheet1!$G93,"0.8")</f>
        <v>0</v>
      </c>
      <c r="AC93" s="85">
        <f>COUNTIF(Sheet1!$H93,"0.8")</f>
        <v>0</v>
      </c>
      <c r="AD93" s="85">
        <f>COUNTIF(Sheet1!$I93,"0.8")</f>
        <v>0</v>
      </c>
      <c r="AE93" s="85">
        <f>COUNTIF(Sheet1!$J93,"0.8")</f>
        <v>0</v>
      </c>
      <c r="AF93" s="85">
        <f t="shared" si="12"/>
        <v>0</v>
      </c>
      <c r="AG93" s="85">
        <f t="shared" si="13"/>
        <v>0</v>
      </c>
      <c r="AH93" s="91">
        <f>SUM(Sheet1!$C93)*(AF93)</f>
        <v>0</v>
      </c>
      <c r="AI93" s="91">
        <f>SUM(Sheet1!$D93)*(AG93)</f>
        <v>0</v>
      </c>
      <c r="AJ93" s="85">
        <f>SUM(AH93:AI93)*(Sheet1!$B93)/1000</f>
        <v>0</v>
      </c>
      <c r="AK93" s="88"/>
      <c r="AL93" s="85">
        <f>COUNTIF(Sheet1!$G93,"1.3")</f>
        <v>0</v>
      </c>
      <c r="AM93" s="85">
        <f>COUNTIF(Sheet1!$H93,"1.3")</f>
        <v>0</v>
      </c>
      <c r="AN93" s="85">
        <f>COUNTIF(Sheet1!$I93,"1.3")</f>
        <v>0</v>
      </c>
      <c r="AO93" s="85">
        <f>COUNTIF(Sheet1!$J93,"1.3")</f>
        <v>0</v>
      </c>
      <c r="AP93" s="85">
        <f t="shared" si="14"/>
        <v>0</v>
      </c>
      <c r="AQ93" s="85">
        <f t="shared" si="15"/>
        <v>0</v>
      </c>
      <c r="AR93" s="85">
        <f>SUM(Sheet1!$C93)*(AP93)</f>
        <v>0</v>
      </c>
      <c r="AS93" s="85">
        <f>SUM(Sheet1!$D93)*(AQ93)</f>
        <v>0</v>
      </c>
      <c r="AT93" s="85">
        <f>SUM(AR93:AS93)*(Sheet1!$B93)/1000</f>
        <v>0</v>
      </c>
      <c r="AU93" s="85"/>
      <c r="AV93" s="85"/>
      <c r="AW93" s="85"/>
      <c r="AX93" s="85"/>
      <c r="AY93" s="85"/>
      <c r="AZ93" s="85"/>
      <c r="BA93" s="85"/>
      <c r="BB93" s="85"/>
      <c r="BC93" s="85"/>
      <c r="BD93" s="85"/>
      <c r="BE93" s="85"/>
      <c r="BF93" s="85"/>
      <c r="BG93" s="85"/>
      <c r="BH93" s="85"/>
      <c r="BI93" s="85"/>
    </row>
    <row r="94" spans="3:61" x14ac:dyDescent="0.35">
      <c r="C94" s="90">
        <f>SUM((Sheet1!C94*Sheet1!D94)/1000000)*Sheet1!B94</f>
        <v>0</v>
      </c>
      <c r="D94" s="90"/>
      <c r="E94" s="90"/>
      <c r="G94" s="85">
        <f>COUNTIF(Sheet1!$G94,"1")</f>
        <v>0</v>
      </c>
      <c r="H94" s="85">
        <f>COUNTIF(Sheet1!$H94,"1")</f>
        <v>0</v>
      </c>
      <c r="I94" s="85">
        <f>COUNTIF(Sheet1!$I94,"1")</f>
        <v>0</v>
      </c>
      <c r="J94" s="85">
        <f>COUNTIF(Sheet1!$J94,"1")</f>
        <v>0</v>
      </c>
      <c r="K94" s="85">
        <f t="shared" si="8"/>
        <v>0</v>
      </c>
      <c r="L94" s="85">
        <f t="shared" si="9"/>
        <v>0</v>
      </c>
      <c r="M94" s="91">
        <f>SUM(Sheet1!$C94)*(K94)</f>
        <v>0</v>
      </c>
      <c r="N94" s="91">
        <f>SUM(Sheet1!D94)*(L94)</f>
        <v>0</v>
      </c>
      <c r="O94" s="85">
        <f>SUM(M94:N94)*(Sheet1!$B94)/1000</f>
        <v>0</v>
      </c>
      <c r="P94" s="88"/>
      <c r="Q94" s="85">
        <f>COUNTIF(Sheet1!$G94,"2")</f>
        <v>0</v>
      </c>
      <c r="R94" s="85">
        <f>COUNTIF(Sheet1!$H94,"2")</f>
        <v>0</v>
      </c>
      <c r="S94" s="85">
        <f>COUNTIF(Sheet1!$I94,"2")</f>
        <v>0</v>
      </c>
      <c r="T94" s="85">
        <f>COUNTIF(Sheet1!$J94,"2")</f>
        <v>0</v>
      </c>
      <c r="U94" s="85">
        <f t="shared" si="10"/>
        <v>0</v>
      </c>
      <c r="V94" s="85">
        <f t="shared" si="11"/>
        <v>0</v>
      </c>
      <c r="W94" s="85">
        <f>SUM(Sheet1!$C94)*(U94)</f>
        <v>0</v>
      </c>
      <c r="X94" s="85">
        <f>SUM(Sheet1!$D94)*(V94)</f>
        <v>0</v>
      </c>
      <c r="Y94" s="85">
        <f>SUM(W94:X94)*(Sheet1!$B94)/1000</f>
        <v>0</v>
      </c>
      <c r="Z94" s="85"/>
      <c r="AA94" s="85"/>
      <c r="AB94" s="85">
        <f>COUNTIF(Sheet1!$G94,"0.8")</f>
        <v>0</v>
      </c>
      <c r="AC94" s="85">
        <f>COUNTIF(Sheet1!$H94,"0.8")</f>
        <v>0</v>
      </c>
      <c r="AD94" s="85">
        <f>COUNTIF(Sheet1!$I94,"0.8")</f>
        <v>0</v>
      </c>
      <c r="AE94" s="85">
        <f>COUNTIF(Sheet1!$J94,"0.8")</f>
        <v>0</v>
      </c>
      <c r="AF94" s="85">
        <f t="shared" si="12"/>
        <v>0</v>
      </c>
      <c r="AG94" s="85">
        <f t="shared" si="13"/>
        <v>0</v>
      </c>
      <c r="AH94" s="91">
        <f>SUM(Sheet1!$C94)*(AF94)</f>
        <v>0</v>
      </c>
      <c r="AI94" s="91">
        <f>SUM(Sheet1!$D94)*(AG94)</f>
        <v>0</v>
      </c>
      <c r="AJ94" s="85">
        <f>SUM(AH94:AI94)*(Sheet1!$B94)/1000</f>
        <v>0</v>
      </c>
      <c r="AK94" s="88"/>
      <c r="AL94" s="85">
        <f>COUNTIF(Sheet1!$G94,"1.3")</f>
        <v>0</v>
      </c>
      <c r="AM94" s="85">
        <f>COUNTIF(Sheet1!$H94,"1.3")</f>
        <v>0</v>
      </c>
      <c r="AN94" s="85">
        <f>COUNTIF(Sheet1!$I94,"1.3")</f>
        <v>0</v>
      </c>
      <c r="AO94" s="85">
        <f>COUNTIF(Sheet1!$J94,"1.3")</f>
        <v>0</v>
      </c>
      <c r="AP94" s="85">
        <f t="shared" si="14"/>
        <v>0</v>
      </c>
      <c r="AQ94" s="85">
        <f t="shared" si="15"/>
        <v>0</v>
      </c>
      <c r="AR94" s="85">
        <f>SUM(Sheet1!$C94)*(AP94)</f>
        <v>0</v>
      </c>
      <c r="AS94" s="85">
        <f>SUM(Sheet1!$D94)*(AQ94)</f>
        <v>0</v>
      </c>
      <c r="AT94" s="85">
        <f>SUM(AR94:AS94)*(Sheet1!$B94)/1000</f>
        <v>0</v>
      </c>
      <c r="AU94" s="85"/>
      <c r="AV94" s="85"/>
      <c r="AW94" s="85"/>
      <c r="AX94" s="85"/>
      <c r="AY94" s="85"/>
      <c r="AZ94" s="85"/>
      <c r="BA94" s="85"/>
      <c r="BB94" s="85"/>
      <c r="BC94" s="85"/>
      <c r="BD94" s="85"/>
      <c r="BE94" s="85"/>
      <c r="BF94" s="85"/>
      <c r="BG94" s="85"/>
      <c r="BH94" s="85"/>
      <c r="BI94" s="85"/>
    </row>
    <row r="95" spans="3:61" x14ac:dyDescent="0.35">
      <c r="C95" s="90">
        <f>SUM((Sheet1!C95*Sheet1!D95)/1000000)*Sheet1!B95</f>
        <v>0</v>
      </c>
      <c r="D95" s="90"/>
      <c r="E95" s="90"/>
      <c r="G95" s="85">
        <f>COUNTIF(Sheet1!$G95,"1")</f>
        <v>0</v>
      </c>
      <c r="H95" s="85">
        <f>COUNTIF(Sheet1!$H95,"1")</f>
        <v>0</v>
      </c>
      <c r="I95" s="85">
        <f>COUNTIF(Sheet1!$I95,"1")</f>
        <v>0</v>
      </c>
      <c r="J95" s="85">
        <f>COUNTIF(Sheet1!$J95,"1")</f>
        <v>0</v>
      </c>
      <c r="K95" s="85">
        <f t="shared" si="8"/>
        <v>0</v>
      </c>
      <c r="L95" s="85">
        <f t="shared" si="9"/>
        <v>0</v>
      </c>
      <c r="M95" s="91">
        <f>SUM(Sheet1!$C95)*(K95)</f>
        <v>0</v>
      </c>
      <c r="N95" s="91">
        <f>SUM(Sheet1!D95)*(L95)</f>
        <v>0</v>
      </c>
      <c r="O95" s="85">
        <f>SUM(M95:N95)*(Sheet1!$B95)/1000</f>
        <v>0</v>
      </c>
      <c r="P95" s="88"/>
      <c r="Q95" s="85">
        <f>COUNTIF(Sheet1!$G95,"2")</f>
        <v>0</v>
      </c>
      <c r="R95" s="85">
        <f>COUNTIF(Sheet1!$H95,"2")</f>
        <v>0</v>
      </c>
      <c r="S95" s="85">
        <f>COUNTIF(Sheet1!$I95,"2")</f>
        <v>0</v>
      </c>
      <c r="T95" s="85">
        <f>COUNTIF(Sheet1!$J95,"2")</f>
        <v>0</v>
      </c>
      <c r="U95" s="85">
        <f t="shared" si="10"/>
        <v>0</v>
      </c>
      <c r="V95" s="85">
        <f t="shared" si="11"/>
        <v>0</v>
      </c>
      <c r="W95" s="85">
        <f>SUM(Sheet1!$C95)*(U95)</f>
        <v>0</v>
      </c>
      <c r="X95" s="85">
        <f>SUM(Sheet1!$D95)*(V95)</f>
        <v>0</v>
      </c>
      <c r="Y95" s="85">
        <f>SUM(W95:X95)*(Sheet1!$B95)/1000</f>
        <v>0</v>
      </c>
      <c r="Z95" s="85"/>
      <c r="AA95" s="85"/>
      <c r="AB95" s="85">
        <f>COUNTIF(Sheet1!$G95,"0.8")</f>
        <v>0</v>
      </c>
      <c r="AC95" s="85">
        <f>COUNTIF(Sheet1!$H95,"0.8")</f>
        <v>0</v>
      </c>
      <c r="AD95" s="85">
        <f>COUNTIF(Sheet1!$I95,"0.8")</f>
        <v>0</v>
      </c>
      <c r="AE95" s="85">
        <f>COUNTIF(Sheet1!$J95,"0.8")</f>
        <v>0</v>
      </c>
      <c r="AF95" s="85">
        <f t="shared" si="12"/>
        <v>0</v>
      </c>
      <c r="AG95" s="85">
        <f t="shared" si="13"/>
        <v>0</v>
      </c>
      <c r="AH95" s="91">
        <f>SUM(Sheet1!$C95)*(AF95)</f>
        <v>0</v>
      </c>
      <c r="AI95" s="91">
        <f>SUM(Sheet1!$D95)*(AG95)</f>
        <v>0</v>
      </c>
      <c r="AJ95" s="85">
        <f>SUM(AH95:AI95)*(Sheet1!$B95)/1000</f>
        <v>0</v>
      </c>
      <c r="AK95" s="88"/>
      <c r="AL95" s="85">
        <f>COUNTIF(Sheet1!$G95,"1.3")</f>
        <v>0</v>
      </c>
      <c r="AM95" s="85">
        <f>COUNTIF(Sheet1!$H95,"1.3")</f>
        <v>0</v>
      </c>
      <c r="AN95" s="85">
        <f>COUNTIF(Sheet1!$I95,"1.3")</f>
        <v>0</v>
      </c>
      <c r="AO95" s="85">
        <f>COUNTIF(Sheet1!$J95,"1.3")</f>
        <v>0</v>
      </c>
      <c r="AP95" s="85">
        <f t="shared" si="14"/>
        <v>0</v>
      </c>
      <c r="AQ95" s="85">
        <f t="shared" si="15"/>
        <v>0</v>
      </c>
      <c r="AR95" s="85">
        <f>SUM(Sheet1!$C95)*(AP95)</f>
        <v>0</v>
      </c>
      <c r="AS95" s="85">
        <f>SUM(Sheet1!$D95)*(AQ95)</f>
        <v>0</v>
      </c>
      <c r="AT95" s="85">
        <f>SUM(AR95:AS95)*(Sheet1!$B95)/1000</f>
        <v>0</v>
      </c>
      <c r="AU95" s="85"/>
      <c r="AV95" s="85"/>
      <c r="AW95" s="85"/>
      <c r="AX95" s="85"/>
      <c r="AY95" s="85"/>
      <c r="AZ95" s="85"/>
      <c r="BA95" s="85"/>
      <c r="BB95" s="85"/>
      <c r="BC95" s="85"/>
      <c r="BD95" s="85"/>
      <c r="BE95" s="85"/>
      <c r="BF95" s="85"/>
      <c r="BG95" s="85"/>
      <c r="BH95" s="85"/>
      <c r="BI95" s="85"/>
    </row>
    <row r="96" spans="3:61" x14ac:dyDescent="0.35">
      <c r="C96" s="90">
        <f>SUM((Sheet1!C96*Sheet1!D96)/1000000)*Sheet1!B96</f>
        <v>0</v>
      </c>
      <c r="D96" s="90"/>
      <c r="E96" s="90"/>
      <c r="G96" s="85">
        <f>COUNTIF(Sheet1!$G96,"1")</f>
        <v>0</v>
      </c>
      <c r="H96" s="85">
        <f>COUNTIF(Sheet1!$H96,"1")</f>
        <v>0</v>
      </c>
      <c r="I96" s="85">
        <f>COUNTIF(Sheet1!$I96,"1")</f>
        <v>0</v>
      </c>
      <c r="J96" s="85">
        <f>COUNTIF(Sheet1!$J96,"1")</f>
        <v>0</v>
      </c>
      <c r="K96" s="85">
        <f t="shared" si="8"/>
        <v>0</v>
      </c>
      <c r="L96" s="85">
        <f t="shared" si="9"/>
        <v>0</v>
      </c>
      <c r="M96" s="91">
        <f>SUM(Sheet1!$C96)*(K96)</f>
        <v>0</v>
      </c>
      <c r="N96" s="91">
        <f>SUM(Sheet1!D96)*(L96)</f>
        <v>0</v>
      </c>
      <c r="O96" s="85">
        <f>SUM(M96:N96)*(Sheet1!$B96)/1000</f>
        <v>0</v>
      </c>
      <c r="P96" s="88"/>
      <c r="Q96" s="85">
        <f>COUNTIF(Sheet1!$G96,"2")</f>
        <v>0</v>
      </c>
      <c r="R96" s="85">
        <f>COUNTIF(Sheet1!$H96,"2")</f>
        <v>0</v>
      </c>
      <c r="S96" s="85">
        <f>COUNTIF(Sheet1!$I96,"2")</f>
        <v>0</v>
      </c>
      <c r="T96" s="85">
        <f>COUNTIF(Sheet1!$J96,"2")</f>
        <v>0</v>
      </c>
      <c r="U96" s="85">
        <f t="shared" si="10"/>
        <v>0</v>
      </c>
      <c r="V96" s="85">
        <f t="shared" si="11"/>
        <v>0</v>
      </c>
      <c r="W96" s="85">
        <f>SUM(Sheet1!$C96)*(U96)</f>
        <v>0</v>
      </c>
      <c r="X96" s="85">
        <f>SUM(Sheet1!$D96)*(V96)</f>
        <v>0</v>
      </c>
      <c r="Y96" s="85">
        <f>SUM(W96:X96)*(Sheet1!$B96)/1000</f>
        <v>0</v>
      </c>
      <c r="Z96" s="85"/>
      <c r="AA96" s="85"/>
      <c r="AB96" s="85">
        <f>COUNTIF(Sheet1!$G96,"0.8")</f>
        <v>0</v>
      </c>
      <c r="AC96" s="85">
        <f>COUNTIF(Sheet1!$H96,"0.8")</f>
        <v>0</v>
      </c>
      <c r="AD96" s="85">
        <f>COUNTIF(Sheet1!$I96,"0.8")</f>
        <v>0</v>
      </c>
      <c r="AE96" s="85">
        <f>COUNTIF(Sheet1!$J96,"0.8")</f>
        <v>0</v>
      </c>
      <c r="AF96" s="85">
        <f t="shared" si="12"/>
        <v>0</v>
      </c>
      <c r="AG96" s="85">
        <f t="shared" si="13"/>
        <v>0</v>
      </c>
      <c r="AH96" s="91">
        <f>SUM(Sheet1!$C96)*(AF96)</f>
        <v>0</v>
      </c>
      <c r="AI96" s="91">
        <f>SUM(Sheet1!$D96)*(AG96)</f>
        <v>0</v>
      </c>
      <c r="AJ96" s="85">
        <f>SUM(AH96:AI96)*(Sheet1!$B96)/1000</f>
        <v>0</v>
      </c>
      <c r="AK96" s="88"/>
      <c r="AL96" s="85">
        <f>COUNTIF(Sheet1!$G96,"1.3")</f>
        <v>0</v>
      </c>
      <c r="AM96" s="85">
        <f>COUNTIF(Sheet1!$H96,"1.3")</f>
        <v>0</v>
      </c>
      <c r="AN96" s="85">
        <f>COUNTIF(Sheet1!$I96,"1.3")</f>
        <v>0</v>
      </c>
      <c r="AO96" s="85">
        <f>COUNTIF(Sheet1!$J96,"1.3")</f>
        <v>0</v>
      </c>
      <c r="AP96" s="85">
        <f t="shared" si="14"/>
        <v>0</v>
      </c>
      <c r="AQ96" s="85">
        <f t="shared" si="15"/>
        <v>0</v>
      </c>
      <c r="AR96" s="85">
        <f>SUM(Sheet1!$C96)*(AP96)</f>
        <v>0</v>
      </c>
      <c r="AS96" s="85">
        <f>SUM(Sheet1!$D96)*(AQ96)</f>
        <v>0</v>
      </c>
      <c r="AT96" s="85">
        <f>SUM(AR96:AS96)*(Sheet1!$B96)/1000</f>
        <v>0</v>
      </c>
      <c r="AU96" s="85"/>
      <c r="AV96" s="85"/>
      <c r="AW96" s="85"/>
      <c r="AX96" s="85"/>
      <c r="AY96" s="85"/>
      <c r="AZ96" s="85"/>
      <c r="BA96" s="85"/>
      <c r="BB96" s="85"/>
      <c r="BC96" s="85"/>
      <c r="BD96" s="85"/>
      <c r="BE96" s="85"/>
      <c r="BF96" s="85"/>
      <c r="BG96" s="85"/>
      <c r="BH96" s="85"/>
      <c r="BI96" s="85"/>
    </row>
    <row r="97" spans="3:61" x14ac:dyDescent="0.35">
      <c r="C97" s="90">
        <f>SUM((Sheet1!C97*Sheet1!D97)/1000000)*Sheet1!B97</f>
        <v>0</v>
      </c>
      <c r="D97" s="90"/>
      <c r="E97" s="90"/>
      <c r="G97" s="85">
        <f>COUNTIF(Sheet1!$G97,"1")</f>
        <v>0</v>
      </c>
      <c r="H97" s="85">
        <f>COUNTIF(Sheet1!$H97,"1")</f>
        <v>0</v>
      </c>
      <c r="I97" s="85">
        <f>COUNTIF(Sheet1!$I97,"1")</f>
        <v>0</v>
      </c>
      <c r="J97" s="85">
        <f>COUNTIF(Sheet1!$J97,"1")</f>
        <v>0</v>
      </c>
      <c r="K97" s="85">
        <f t="shared" si="8"/>
        <v>0</v>
      </c>
      <c r="L97" s="85">
        <f t="shared" si="9"/>
        <v>0</v>
      </c>
      <c r="M97" s="91">
        <f>SUM(Sheet1!$C97)*(K97)</f>
        <v>0</v>
      </c>
      <c r="N97" s="91">
        <f>SUM(Sheet1!D97)*(L97)</f>
        <v>0</v>
      </c>
      <c r="O97" s="85">
        <f>SUM(M97:N97)*(Sheet1!$B97)/1000</f>
        <v>0</v>
      </c>
      <c r="P97" s="88"/>
      <c r="Q97" s="85">
        <f>COUNTIF(Sheet1!$G97,"2")</f>
        <v>0</v>
      </c>
      <c r="R97" s="85">
        <f>COUNTIF(Sheet1!$H97,"2")</f>
        <v>0</v>
      </c>
      <c r="S97" s="85">
        <f>COUNTIF(Sheet1!$I97,"2")</f>
        <v>0</v>
      </c>
      <c r="T97" s="85">
        <f>COUNTIF(Sheet1!$J97,"2")</f>
        <v>0</v>
      </c>
      <c r="U97" s="85">
        <f t="shared" si="10"/>
        <v>0</v>
      </c>
      <c r="V97" s="85">
        <f t="shared" si="11"/>
        <v>0</v>
      </c>
      <c r="W97" s="85">
        <f>SUM(Sheet1!$C97)*(U97)</f>
        <v>0</v>
      </c>
      <c r="X97" s="85">
        <f>SUM(Sheet1!$D97)*(V97)</f>
        <v>0</v>
      </c>
      <c r="Y97" s="85">
        <f>SUM(W97:X97)*(Sheet1!$B97)/1000</f>
        <v>0</v>
      </c>
      <c r="Z97" s="85"/>
      <c r="AA97" s="85"/>
      <c r="AB97" s="85">
        <f>COUNTIF(Sheet1!$G97,"0.8")</f>
        <v>0</v>
      </c>
      <c r="AC97" s="85">
        <f>COUNTIF(Sheet1!$H97,"0.8")</f>
        <v>0</v>
      </c>
      <c r="AD97" s="85">
        <f>COUNTIF(Sheet1!$I97,"0.8")</f>
        <v>0</v>
      </c>
      <c r="AE97" s="85">
        <f>COUNTIF(Sheet1!$J97,"0.8")</f>
        <v>0</v>
      </c>
      <c r="AF97" s="85">
        <f t="shared" si="12"/>
        <v>0</v>
      </c>
      <c r="AG97" s="85">
        <f t="shared" si="13"/>
        <v>0</v>
      </c>
      <c r="AH97" s="91">
        <f>SUM(Sheet1!$C97)*(AF97)</f>
        <v>0</v>
      </c>
      <c r="AI97" s="91">
        <f>SUM(Sheet1!$D97)*(AG97)</f>
        <v>0</v>
      </c>
      <c r="AJ97" s="85">
        <f>SUM(AH97:AI97)*(Sheet1!$B97)/1000</f>
        <v>0</v>
      </c>
      <c r="AK97" s="88"/>
      <c r="AL97" s="85">
        <f>COUNTIF(Sheet1!$G97,"1.3")</f>
        <v>0</v>
      </c>
      <c r="AM97" s="85">
        <f>COUNTIF(Sheet1!$H97,"1.3")</f>
        <v>0</v>
      </c>
      <c r="AN97" s="85">
        <f>COUNTIF(Sheet1!$I97,"1.3")</f>
        <v>0</v>
      </c>
      <c r="AO97" s="85">
        <f>COUNTIF(Sheet1!$J97,"1.3")</f>
        <v>0</v>
      </c>
      <c r="AP97" s="85">
        <f t="shared" si="14"/>
        <v>0</v>
      </c>
      <c r="AQ97" s="85">
        <f t="shared" si="15"/>
        <v>0</v>
      </c>
      <c r="AR97" s="85">
        <f>SUM(Sheet1!$C97)*(AP97)</f>
        <v>0</v>
      </c>
      <c r="AS97" s="85">
        <f>SUM(Sheet1!$D97)*(AQ97)</f>
        <v>0</v>
      </c>
      <c r="AT97" s="85">
        <f>SUM(AR97:AS97)*(Sheet1!$B97)/1000</f>
        <v>0</v>
      </c>
      <c r="AU97" s="85"/>
      <c r="AV97" s="85"/>
      <c r="AW97" s="85"/>
      <c r="AX97" s="85"/>
      <c r="AY97" s="85"/>
      <c r="AZ97" s="85"/>
      <c r="BA97" s="85"/>
      <c r="BB97" s="85"/>
      <c r="BC97" s="85"/>
      <c r="BD97" s="85"/>
      <c r="BE97" s="85"/>
      <c r="BF97" s="85"/>
      <c r="BG97" s="85"/>
      <c r="BH97" s="85"/>
      <c r="BI97" s="85"/>
    </row>
    <row r="98" spans="3:61" x14ac:dyDescent="0.35">
      <c r="C98" s="90">
        <f>SUM((Sheet1!C98*Sheet1!D98)/1000000)*Sheet1!B98</f>
        <v>0</v>
      </c>
      <c r="D98" s="90"/>
      <c r="E98" s="90"/>
      <c r="G98" s="85">
        <f>COUNTIF(Sheet1!$G98,"1")</f>
        <v>0</v>
      </c>
      <c r="H98" s="85">
        <f>COUNTIF(Sheet1!$H98,"1")</f>
        <v>0</v>
      </c>
      <c r="I98" s="85">
        <f>COUNTIF(Sheet1!$I98,"1")</f>
        <v>0</v>
      </c>
      <c r="J98" s="85">
        <f>COUNTIF(Sheet1!$J98,"1")</f>
        <v>0</v>
      </c>
      <c r="K98" s="85">
        <f t="shared" si="8"/>
        <v>0</v>
      </c>
      <c r="L98" s="85">
        <f t="shared" si="9"/>
        <v>0</v>
      </c>
      <c r="M98" s="91">
        <f>SUM(Sheet1!$C98)*(K98)</f>
        <v>0</v>
      </c>
      <c r="N98" s="91">
        <f>SUM(Sheet1!D98)*(L98)</f>
        <v>0</v>
      </c>
      <c r="O98" s="85">
        <f>SUM(M98:N98)*(Sheet1!$B98)/1000</f>
        <v>0</v>
      </c>
      <c r="P98" s="88"/>
      <c r="Q98" s="85">
        <f>COUNTIF(Sheet1!$G98,"2")</f>
        <v>0</v>
      </c>
      <c r="R98" s="85">
        <f>COUNTIF(Sheet1!$H98,"2")</f>
        <v>0</v>
      </c>
      <c r="S98" s="85">
        <f>COUNTIF(Sheet1!$I98,"2")</f>
        <v>0</v>
      </c>
      <c r="T98" s="85">
        <f>COUNTIF(Sheet1!$J98,"2")</f>
        <v>0</v>
      </c>
      <c r="U98" s="85">
        <f t="shared" si="10"/>
        <v>0</v>
      </c>
      <c r="V98" s="85">
        <f t="shared" si="11"/>
        <v>0</v>
      </c>
      <c r="W98" s="85">
        <f>SUM(Sheet1!$C98)*(U98)</f>
        <v>0</v>
      </c>
      <c r="X98" s="85">
        <f>SUM(Sheet1!$D98)*(V98)</f>
        <v>0</v>
      </c>
      <c r="Y98" s="85">
        <f>SUM(W98:X98)*(Sheet1!$B98)/1000</f>
        <v>0</v>
      </c>
      <c r="Z98" s="85"/>
      <c r="AA98" s="85"/>
      <c r="AB98" s="85">
        <f>COUNTIF(Sheet1!$G98,"0.8")</f>
        <v>0</v>
      </c>
      <c r="AC98" s="85">
        <f>COUNTIF(Sheet1!$H98,"0.8")</f>
        <v>0</v>
      </c>
      <c r="AD98" s="85">
        <f>COUNTIF(Sheet1!$I98,"0.8")</f>
        <v>0</v>
      </c>
      <c r="AE98" s="85">
        <f>COUNTIF(Sheet1!$J98,"0.8")</f>
        <v>0</v>
      </c>
      <c r="AF98" s="85">
        <f t="shared" si="12"/>
        <v>0</v>
      </c>
      <c r="AG98" s="85">
        <f t="shared" si="13"/>
        <v>0</v>
      </c>
      <c r="AH98" s="91">
        <f>SUM(Sheet1!$C98)*(AF98)</f>
        <v>0</v>
      </c>
      <c r="AI98" s="91">
        <f>SUM(Sheet1!$D98)*(AG98)</f>
        <v>0</v>
      </c>
      <c r="AJ98" s="85">
        <f>SUM(AH98:AI98)*(Sheet1!$B98)/1000</f>
        <v>0</v>
      </c>
      <c r="AK98" s="88"/>
      <c r="AL98" s="85">
        <f>COUNTIF(Sheet1!$G98,"1.3")</f>
        <v>0</v>
      </c>
      <c r="AM98" s="85">
        <f>COUNTIF(Sheet1!$H98,"1.3")</f>
        <v>0</v>
      </c>
      <c r="AN98" s="85">
        <f>COUNTIF(Sheet1!$I98,"1.3")</f>
        <v>0</v>
      </c>
      <c r="AO98" s="85">
        <f>COUNTIF(Sheet1!$J98,"1.3")</f>
        <v>0</v>
      </c>
      <c r="AP98" s="85">
        <f t="shared" si="14"/>
        <v>0</v>
      </c>
      <c r="AQ98" s="85">
        <f t="shared" si="15"/>
        <v>0</v>
      </c>
      <c r="AR98" s="85">
        <f>SUM(Sheet1!$C98)*(AP98)</f>
        <v>0</v>
      </c>
      <c r="AS98" s="85">
        <f>SUM(Sheet1!$D98)*(AQ98)</f>
        <v>0</v>
      </c>
      <c r="AT98" s="85">
        <f>SUM(AR98:AS98)*(Sheet1!$B98)/1000</f>
        <v>0</v>
      </c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5"/>
    </row>
    <row r="99" spans="3:61" x14ac:dyDescent="0.35">
      <c r="C99" s="90">
        <f>SUM((Sheet1!C99*Sheet1!D99)/1000000)*Sheet1!B99</f>
        <v>0</v>
      </c>
      <c r="D99" s="90"/>
      <c r="E99" s="90"/>
      <c r="G99" s="85">
        <f>COUNTIF(Sheet1!$G99,"1")</f>
        <v>0</v>
      </c>
      <c r="H99" s="85">
        <f>COUNTIF(Sheet1!$H99,"1")</f>
        <v>0</v>
      </c>
      <c r="I99" s="85">
        <f>COUNTIF(Sheet1!$I99,"1")</f>
        <v>0</v>
      </c>
      <c r="J99" s="85">
        <f>COUNTIF(Sheet1!$J99,"1")</f>
        <v>0</v>
      </c>
      <c r="K99" s="85">
        <f t="shared" si="8"/>
        <v>0</v>
      </c>
      <c r="L99" s="85">
        <f t="shared" si="9"/>
        <v>0</v>
      </c>
      <c r="M99" s="91">
        <f>SUM(Sheet1!$C99)*(K99)</f>
        <v>0</v>
      </c>
      <c r="N99" s="91">
        <f>SUM(Sheet1!D99)*(L99)</f>
        <v>0</v>
      </c>
      <c r="O99" s="85">
        <f>SUM(M99:N99)*(Sheet1!$B99)/1000</f>
        <v>0</v>
      </c>
      <c r="P99" s="88"/>
      <c r="Q99" s="85">
        <f>COUNTIF(Sheet1!$G99,"2")</f>
        <v>0</v>
      </c>
      <c r="R99" s="85">
        <f>COUNTIF(Sheet1!$H99,"2")</f>
        <v>0</v>
      </c>
      <c r="S99" s="85">
        <f>COUNTIF(Sheet1!$I99,"2")</f>
        <v>0</v>
      </c>
      <c r="T99" s="85">
        <f>COUNTIF(Sheet1!$J99,"2")</f>
        <v>0</v>
      </c>
      <c r="U99" s="85">
        <f t="shared" si="10"/>
        <v>0</v>
      </c>
      <c r="V99" s="85">
        <f t="shared" si="11"/>
        <v>0</v>
      </c>
      <c r="W99" s="85">
        <f>SUM(Sheet1!$C99)*(U99)</f>
        <v>0</v>
      </c>
      <c r="X99" s="85">
        <f>SUM(Sheet1!$D99)*(V99)</f>
        <v>0</v>
      </c>
      <c r="Y99" s="85">
        <f>SUM(W99:X99)*(Sheet1!$B99)/1000</f>
        <v>0</v>
      </c>
      <c r="Z99" s="85"/>
      <c r="AA99" s="85"/>
      <c r="AB99" s="85">
        <f>COUNTIF(Sheet1!$G99,"0.8")</f>
        <v>0</v>
      </c>
      <c r="AC99" s="85">
        <f>COUNTIF(Sheet1!$H99,"0.8")</f>
        <v>0</v>
      </c>
      <c r="AD99" s="85">
        <f>COUNTIF(Sheet1!$I99,"0.8")</f>
        <v>0</v>
      </c>
      <c r="AE99" s="85">
        <f>COUNTIF(Sheet1!$J99,"0.8")</f>
        <v>0</v>
      </c>
      <c r="AF99" s="85">
        <f t="shared" si="12"/>
        <v>0</v>
      </c>
      <c r="AG99" s="85">
        <f t="shared" si="13"/>
        <v>0</v>
      </c>
      <c r="AH99" s="91">
        <f>SUM(Sheet1!$C99)*(AF99)</f>
        <v>0</v>
      </c>
      <c r="AI99" s="91">
        <f>SUM(Sheet1!$D99)*(AG99)</f>
        <v>0</v>
      </c>
      <c r="AJ99" s="85">
        <f>SUM(AH99:AI99)*(Sheet1!$B99)/1000</f>
        <v>0</v>
      </c>
      <c r="AK99" s="88"/>
      <c r="AL99" s="85">
        <f>COUNTIF(Sheet1!$G99,"1.3")</f>
        <v>0</v>
      </c>
      <c r="AM99" s="85">
        <f>COUNTIF(Sheet1!$H99,"1.3")</f>
        <v>0</v>
      </c>
      <c r="AN99" s="85">
        <f>COUNTIF(Sheet1!$I99,"1.3")</f>
        <v>0</v>
      </c>
      <c r="AO99" s="85">
        <f>COUNTIF(Sheet1!$J99,"1.3")</f>
        <v>0</v>
      </c>
      <c r="AP99" s="85">
        <f t="shared" si="14"/>
        <v>0</v>
      </c>
      <c r="AQ99" s="85">
        <f t="shared" si="15"/>
        <v>0</v>
      </c>
      <c r="AR99" s="85">
        <f>SUM(Sheet1!$C99)*(AP99)</f>
        <v>0</v>
      </c>
      <c r="AS99" s="85">
        <f>SUM(Sheet1!$D99)*(AQ99)</f>
        <v>0</v>
      </c>
      <c r="AT99" s="85">
        <f>SUM(AR99:AS99)*(Sheet1!$B99)/1000</f>
        <v>0</v>
      </c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5"/>
    </row>
    <row r="100" spans="3:61" x14ac:dyDescent="0.35">
      <c r="C100" s="90">
        <f>SUM((Sheet1!C100*Sheet1!D100)/1000000)*Sheet1!B100</f>
        <v>0</v>
      </c>
      <c r="D100" s="90"/>
      <c r="E100" s="90"/>
      <c r="G100" s="85">
        <f>COUNTIF(Sheet1!$G100,"1")</f>
        <v>0</v>
      </c>
      <c r="H100" s="85">
        <f>COUNTIF(Sheet1!$H100,"1")</f>
        <v>0</v>
      </c>
      <c r="I100" s="85">
        <f>COUNTIF(Sheet1!$I100,"1")</f>
        <v>0</v>
      </c>
      <c r="J100" s="85">
        <f>COUNTIF(Sheet1!$J100,"1")</f>
        <v>0</v>
      </c>
      <c r="K100" s="85">
        <f t="shared" si="8"/>
        <v>0</v>
      </c>
      <c r="L100" s="85">
        <f t="shared" si="9"/>
        <v>0</v>
      </c>
      <c r="M100" s="91">
        <f>SUM(Sheet1!$C100)*(K100)</f>
        <v>0</v>
      </c>
      <c r="N100" s="91">
        <f>SUM(Sheet1!D100)*(L100)</f>
        <v>0</v>
      </c>
      <c r="O100" s="85">
        <f>SUM(M100:N100)*(Sheet1!$B100)/1000</f>
        <v>0</v>
      </c>
      <c r="P100" s="88"/>
      <c r="Q100" s="85">
        <f>COUNTIF(Sheet1!$G100,"2")</f>
        <v>0</v>
      </c>
      <c r="R100" s="85">
        <f>COUNTIF(Sheet1!$H100,"2")</f>
        <v>0</v>
      </c>
      <c r="S100" s="85">
        <f>COUNTIF(Sheet1!$I100,"2")</f>
        <v>0</v>
      </c>
      <c r="T100" s="85">
        <f>COUNTIF(Sheet1!$J100,"2")</f>
        <v>0</v>
      </c>
      <c r="U100" s="85">
        <f t="shared" si="10"/>
        <v>0</v>
      </c>
      <c r="V100" s="85">
        <f t="shared" si="11"/>
        <v>0</v>
      </c>
      <c r="W100" s="85">
        <f>SUM(Sheet1!$C100)*(U100)</f>
        <v>0</v>
      </c>
      <c r="X100" s="85">
        <f>SUM(Sheet1!$D100)*(V100)</f>
        <v>0</v>
      </c>
      <c r="Y100" s="85">
        <f>SUM(W100:X100)*(Sheet1!$B100)/1000</f>
        <v>0</v>
      </c>
      <c r="Z100" s="85"/>
      <c r="AA100" s="85"/>
      <c r="AB100" s="85">
        <f>COUNTIF(Sheet1!$G100,"0.8")</f>
        <v>0</v>
      </c>
      <c r="AC100" s="85">
        <f>COUNTIF(Sheet1!$H100,"0.8")</f>
        <v>0</v>
      </c>
      <c r="AD100" s="85">
        <f>COUNTIF(Sheet1!$I100,"0.8")</f>
        <v>0</v>
      </c>
      <c r="AE100" s="85">
        <f>COUNTIF(Sheet1!$J100,"0.8")</f>
        <v>0</v>
      </c>
      <c r="AF100" s="85">
        <f t="shared" si="12"/>
        <v>0</v>
      </c>
      <c r="AG100" s="85">
        <f t="shared" si="13"/>
        <v>0</v>
      </c>
      <c r="AH100" s="91">
        <f>SUM(Sheet1!$C100)*(AF100)</f>
        <v>0</v>
      </c>
      <c r="AI100" s="91">
        <f>SUM(Sheet1!$D100)*(AG100)</f>
        <v>0</v>
      </c>
      <c r="AJ100" s="85">
        <f>SUM(AH100:AI100)*(Sheet1!$B100)/1000</f>
        <v>0</v>
      </c>
      <c r="AK100" s="88"/>
      <c r="AL100" s="85">
        <f>COUNTIF(Sheet1!$G100,"1.3")</f>
        <v>0</v>
      </c>
      <c r="AM100" s="85">
        <f>COUNTIF(Sheet1!$H100,"1.3")</f>
        <v>0</v>
      </c>
      <c r="AN100" s="85">
        <f>COUNTIF(Sheet1!$I100,"1.3")</f>
        <v>0</v>
      </c>
      <c r="AO100" s="85">
        <f>COUNTIF(Sheet1!$J100,"1.3")</f>
        <v>0</v>
      </c>
      <c r="AP100" s="85">
        <f t="shared" si="14"/>
        <v>0</v>
      </c>
      <c r="AQ100" s="85">
        <f t="shared" si="15"/>
        <v>0</v>
      </c>
      <c r="AR100" s="85">
        <f>SUM(Sheet1!$C100)*(AP100)</f>
        <v>0</v>
      </c>
      <c r="AS100" s="85">
        <f>SUM(Sheet1!$D100)*(AQ100)</f>
        <v>0</v>
      </c>
      <c r="AT100" s="85">
        <f>SUM(AR100:AS100)*(Sheet1!$B100)/1000</f>
        <v>0</v>
      </c>
      <c r="AU100" s="85"/>
      <c r="AV100" s="85"/>
      <c r="AW100" s="85"/>
      <c r="AX100" s="85"/>
      <c r="AY100" s="85"/>
      <c r="AZ100" s="85"/>
      <c r="BA100" s="85"/>
      <c r="BB100" s="85"/>
      <c r="BC100" s="85"/>
      <c r="BD100" s="85"/>
      <c r="BE100" s="85"/>
      <c r="BF100" s="85"/>
      <c r="BG100" s="85"/>
      <c r="BH100" s="85"/>
      <c r="BI100" s="85"/>
    </row>
    <row r="101" spans="3:61" x14ac:dyDescent="0.35">
      <c r="C101" s="90">
        <f>SUM((Sheet1!C101*Sheet1!D101)/1000000)*Sheet1!B101</f>
        <v>0</v>
      </c>
      <c r="D101" s="90"/>
      <c r="E101" s="90"/>
      <c r="G101" s="85">
        <f>COUNTIF(Sheet1!$G101,"1")</f>
        <v>0</v>
      </c>
      <c r="H101" s="85">
        <f>COUNTIF(Sheet1!$H101,"1")</f>
        <v>0</v>
      </c>
      <c r="I101" s="85">
        <f>COUNTIF(Sheet1!$I101,"1")</f>
        <v>0</v>
      </c>
      <c r="J101" s="85">
        <f>COUNTIF(Sheet1!$J101,"1")</f>
        <v>0</v>
      </c>
      <c r="K101" s="85">
        <f t="shared" si="8"/>
        <v>0</v>
      </c>
      <c r="L101" s="85">
        <f t="shared" si="9"/>
        <v>0</v>
      </c>
      <c r="M101" s="91">
        <f>SUM(Sheet1!$C101)*(K101)</f>
        <v>0</v>
      </c>
      <c r="N101" s="91">
        <f>SUM(Sheet1!D101)*(L101)</f>
        <v>0</v>
      </c>
      <c r="O101" s="85">
        <f>SUM(M101:N101)*(Sheet1!$B101)/1000</f>
        <v>0</v>
      </c>
      <c r="P101" s="88"/>
      <c r="Q101" s="85">
        <f>COUNTIF(Sheet1!$G101,"2")</f>
        <v>0</v>
      </c>
      <c r="R101" s="85">
        <f>COUNTIF(Sheet1!$H101,"2")</f>
        <v>0</v>
      </c>
      <c r="S101" s="85">
        <f>COUNTIF(Sheet1!$I101,"2")</f>
        <v>0</v>
      </c>
      <c r="T101" s="85">
        <f>COUNTIF(Sheet1!$J101,"2")</f>
        <v>0</v>
      </c>
      <c r="U101" s="85">
        <f t="shared" si="10"/>
        <v>0</v>
      </c>
      <c r="V101" s="85">
        <f t="shared" si="11"/>
        <v>0</v>
      </c>
      <c r="W101" s="85">
        <f>SUM(Sheet1!$C101)*(U101)</f>
        <v>0</v>
      </c>
      <c r="X101" s="85">
        <f>SUM(Sheet1!$D101)*(V101)</f>
        <v>0</v>
      </c>
      <c r="Y101" s="85">
        <f>SUM(W101:X101)*(Sheet1!$B101)/1000</f>
        <v>0</v>
      </c>
      <c r="Z101" s="85"/>
      <c r="AA101" s="85"/>
      <c r="AB101" s="85">
        <f>COUNTIF(Sheet1!$G101,"0.8")</f>
        <v>0</v>
      </c>
      <c r="AC101" s="85">
        <f>COUNTIF(Sheet1!$H101,"0.8")</f>
        <v>0</v>
      </c>
      <c r="AD101" s="85">
        <f>COUNTIF(Sheet1!$I101,"0.8")</f>
        <v>0</v>
      </c>
      <c r="AE101" s="85">
        <f>COUNTIF(Sheet1!$J101,"0.8")</f>
        <v>0</v>
      </c>
      <c r="AF101" s="85">
        <f t="shared" si="12"/>
        <v>0</v>
      </c>
      <c r="AG101" s="85">
        <f t="shared" si="13"/>
        <v>0</v>
      </c>
      <c r="AH101" s="91">
        <f>SUM(Sheet1!$C101)*(AF101)</f>
        <v>0</v>
      </c>
      <c r="AI101" s="91">
        <f>SUM(Sheet1!$D101)*(AG101)</f>
        <v>0</v>
      </c>
      <c r="AJ101" s="85">
        <f>SUM(AH101:AI101)*(Sheet1!$B101)/1000</f>
        <v>0</v>
      </c>
      <c r="AK101" s="88"/>
      <c r="AL101" s="85">
        <f>COUNTIF(Sheet1!$G101,"1.3")</f>
        <v>0</v>
      </c>
      <c r="AM101" s="85">
        <f>COUNTIF(Sheet1!$H101,"1.3")</f>
        <v>0</v>
      </c>
      <c r="AN101" s="85">
        <f>COUNTIF(Sheet1!$I101,"1.3")</f>
        <v>0</v>
      </c>
      <c r="AO101" s="85">
        <f>COUNTIF(Sheet1!$J101,"1.3")</f>
        <v>0</v>
      </c>
      <c r="AP101" s="85">
        <f t="shared" si="14"/>
        <v>0</v>
      </c>
      <c r="AQ101" s="85">
        <f t="shared" si="15"/>
        <v>0</v>
      </c>
      <c r="AR101" s="85">
        <f>SUM(Sheet1!$C101)*(AP101)</f>
        <v>0</v>
      </c>
      <c r="AS101" s="85">
        <f>SUM(Sheet1!$D101)*(AQ101)</f>
        <v>0</v>
      </c>
      <c r="AT101" s="85">
        <f>SUM(AR101:AS101)*(Sheet1!$B101)/1000</f>
        <v>0</v>
      </c>
      <c r="AU101" s="85"/>
      <c r="AV101" s="85"/>
      <c r="AW101" s="85"/>
      <c r="AX101" s="85"/>
      <c r="AY101" s="85"/>
      <c r="AZ101" s="85"/>
      <c r="BA101" s="85"/>
      <c r="BB101" s="85"/>
      <c r="BC101" s="85"/>
      <c r="BD101" s="85"/>
      <c r="BE101" s="85"/>
      <c r="BF101" s="85"/>
      <c r="BG101" s="85"/>
      <c r="BH101" s="85"/>
      <c r="BI101" s="85"/>
    </row>
    <row r="102" spans="3:61" x14ac:dyDescent="0.35">
      <c r="C102" s="90">
        <f>SUM((Sheet1!C102*Sheet1!D102)/1000000)*Sheet1!B102</f>
        <v>0</v>
      </c>
      <c r="D102" s="90"/>
      <c r="E102" s="90"/>
      <c r="G102" s="85">
        <f>COUNTIF(Sheet1!$G102,"1")</f>
        <v>0</v>
      </c>
      <c r="H102" s="85">
        <f>COUNTIF(Sheet1!$H102,"1")</f>
        <v>0</v>
      </c>
      <c r="I102" s="85">
        <f>COUNTIF(Sheet1!$I102,"1")</f>
        <v>0</v>
      </c>
      <c r="J102" s="85">
        <f>COUNTIF(Sheet1!$J102,"1")</f>
        <v>0</v>
      </c>
      <c r="K102" s="85">
        <f t="shared" si="8"/>
        <v>0</v>
      </c>
      <c r="L102" s="85">
        <f t="shared" si="9"/>
        <v>0</v>
      </c>
      <c r="M102" s="91">
        <f>SUM(Sheet1!$C102)*(K102)</f>
        <v>0</v>
      </c>
      <c r="N102" s="91">
        <f>SUM(Sheet1!D102)*(L102)</f>
        <v>0</v>
      </c>
      <c r="O102" s="85">
        <f>SUM(M102:N102)*(Sheet1!$B102)/1000</f>
        <v>0</v>
      </c>
      <c r="P102" s="88"/>
      <c r="Q102" s="85">
        <f>COUNTIF(Sheet1!$G102,"2")</f>
        <v>0</v>
      </c>
      <c r="R102" s="85">
        <f>COUNTIF(Sheet1!$H102,"2")</f>
        <v>0</v>
      </c>
      <c r="S102" s="85">
        <f>COUNTIF(Sheet1!$I102,"2")</f>
        <v>0</v>
      </c>
      <c r="T102" s="85">
        <f>COUNTIF(Sheet1!$J102,"2")</f>
        <v>0</v>
      </c>
      <c r="U102" s="85">
        <f t="shared" si="10"/>
        <v>0</v>
      </c>
      <c r="V102" s="85">
        <f t="shared" si="11"/>
        <v>0</v>
      </c>
      <c r="W102" s="85">
        <f>SUM(Sheet1!$C102)*(U102)</f>
        <v>0</v>
      </c>
      <c r="X102" s="85">
        <f>SUM(Sheet1!$D102)*(V102)</f>
        <v>0</v>
      </c>
      <c r="Y102" s="85">
        <f>SUM(W102:X102)*(Sheet1!$B102)/1000</f>
        <v>0</v>
      </c>
      <c r="Z102" s="85"/>
      <c r="AA102" s="85"/>
      <c r="AB102" s="85">
        <f>COUNTIF(Sheet1!$G102,"0.8")</f>
        <v>0</v>
      </c>
      <c r="AC102" s="85">
        <f>COUNTIF(Sheet1!$H102,"0.8")</f>
        <v>0</v>
      </c>
      <c r="AD102" s="85">
        <f>COUNTIF(Sheet1!$I102,"0.8")</f>
        <v>0</v>
      </c>
      <c r="AE102" s="85">
        <f>COUNTIF(Sheet1!$J102,"0.8")</f>
        <v>0</v>
      </c>
      <c r="AF102" s="85">
        <f t="shared" si="12"/>
        <v>0</v>
      </c>
      <c r="AG102" s="85">
        <f t="shared" si="13"/>
        <v>0</v>
      </c>
      <c r="AH102" s="91">
        <f>SUM(Sheet1!$C102)*(AF102)</f>
        <v>0</v>
      </c>
      <c r="AI102" s="91">
        <f>SUM(Sheet1!$D102)*(AG102)</f>
        <v>0</v>
      </c>
      <c r="AJ102" s="85">
        <f>SUM(AH102:AI102)*(Sheet1!$B102)/1000</f>
        <v>0</v>
      </c>
      <c r="AK102" s="88"/>
      <c r="AL102" s="85">
        <f>COUNTIF(Sheet1!$G102,"1.3")</f>
        <v>0</v>
      </c>
      <c r="AM102" s="85">
        <f>COUNTIF(Sheet1!$H102,"1.3")</f>
        <v>0</v>
      </c>
      <c r="AN102" s="85">
        <f>COUNTIF(Sheet1!$I102,"1.3")</f>
        <v>0</v>
      </c>
      <c r="AO102" s="85">
        <f>COUNTIF(Sheet1!$J102,"1.3")</f>
        <v>0</v>
      </c>
      <c r="AP102" s="85">
        <f t="shared" si="14"/>
        <v>0</v>
      </c>
      <c r="AQ102" s="85">
        <f t="shared" si="15"/>
        <v>0</v>
      </c>
      <c r="AR102" s="85">
        <f>SUM(Sheet1!$C102)*(AP102)</f>
        <v>0</v>
      </c>
      <c r="AS102" s="85">
        <f>SUM(Sheet1!$D102)*(AQ102)</f>
        <v>0</v>
      </c>
      <c r="AT102" s="85">
        <f>SUM(AR102:AS102)*(Sheet1!$B102)/1000</f>
        <v>0</v>
      </c>
      <c r="AU102" s="85"/>
      <c r="AV102" s="85"/>
      <c r="AW102" s="85"/>
      <c r="AX102" s="85"/>
      <c r="AY102" s="85"/>
      <c r="AZ102" s="85"/>
      <c r="BA102" s="85"/>
      <c r="BB102" s="85"/>
      <c r="BC102" s="85"/>
      <c r="BD102" s="85"/>
      <c r="BE102" s="85"/>
      <c r="BF102" s="85"/>
      <c r="BG102" s="85"/>
      <c r="BH102" s="85"/>
      <c r="BI102" s="85"/>
    </row>
    <row r="103" spans="3:61" x14ac:dyDescent="0.35">
      <c r="C103" s="90">
        <f>SUM((Sheet1!C103*Sheet1!D103)/1000000)*Sheet1!B103</f>
        <v>0</v>
      </c>
      <c r="D103" s="90"/>
      <c r="E103" s="90"/>
      <c r="G103" s="85">
        <f>COUNTIF(Sheet1!$G103,"1")</f>
        <v>0</v>
      </c>
      <c r="H103" s="85">
        <f>COUNTIF(Sheet1!$H103,"1")</f>
        <v>0</v>
      </c>
      <c r="I103" s="85">
        <f>COUNTIF(Sheet1!$I103,"1")</f>
        <v>0</v>
      </c>
      <c r="J103" s="85">
        <f>COUNTIF(Sheet1!$J103,"1")</f>
        <v>0</v>
      </c>
      <c r="K103" s="85">
        <f t="shared" si="8"/>
        <v>0</v>
      </c>
      <c r="L103" s="85">
        <f t="shared" si="9"/>
        <v>0</v>
      </c>
      <c r="M103" s="91">
        <f>SUM(Sheet1!$C103)*(K103)</f>
        <v>0</v>
      </c>
      <c r="N103" s="91">
        <f>SUM(Sheet1!D103)*(L103)</f>
        <v>0</v>
      </c>
      <c r="O103" s="85">
        <f>SUM(M103:N103)*(Sheet1!$B103)/1000</f>
        <v>0</v>
      </c>
      <c r="P103" s="88"/>
      <c r="Q103" s="85">
        <f>COUNTIF(Sheet1!$G103,"2")</f>
        <v>0</v>
      </c>
      <c r="R103" s="85">
        <f>COUNTIF(Sheet1!$H103,"2")</f>
        <v>0</v>
      </c>
      <c r="S103" s="85">
        <f>COUNTIF(Sheet1!$I103,"2")</f>
        <v>0</v>
      </c>
      <c r="T103" s="85">
        <f>COUNTIF(Sheet1!$J103,"2")</f>
        <v>0</v>
      </c>
      <c r="U103" s="85">
        <f t="shared" si="10"/>
        <v>0</v>
      </c>
      <c r="V103" s="85">
        <f t="shared" si="11"/>
        <v>0</v>
      </c>
      <c r="W103" s="85">
        <f>SUM(Sheet1!$C103)*(U103)</f>
        <v>0</v>
      </c>
      <c r="X103" s="85">
        <f>SUM(Sheet1!$D103)*(V103)</f>
        <v>0</v>
      </c>
      <c r="Y103" s="85">
        <f>SUM(W103:X103)*(Sheet1!$B103)/1000</f>
        <v>0</v>
      </c>
      <c r="Z103" s="85"/>
      <c r="AA103" s="85"/>
      <c r="AB103" s="85">
        <f>COUNTIF(Sheet1!$G103,"0.8")</f>
        <v>0</v>
      </c>
      <c r="AC103" s="85">
        <f>COUNTIF(Sheet1!$H103,"0.8")</f>
        <v>0</v>
      </c>
      <c r="AD103" s="85">
        <f>COUNTIF(Sheet1!$I103,"0.8")</f>
        <v>0</v>
      </c>
      <c r="AE103" s="85">
        <f>COUNTIF(Sheet1!$J103,"0.8")</f>
        <v>0</v>
      </c>
      <c r="AF103" s="85">
        <f t="shared" si="12"/>
        <v>0</v>
      </c>
      <c r="AG103" s="85">
        <f t="shared" si="13"/>
        <v>0</v>
      </c>
      <c r="AH103" s="91">
        <f>SUM(Sheet1!$C103)*(AF103)</f>
        <v>0</v>
      </c>
      <c r="AI103" s="91">
        <f>SUM(Sheet1!$D103)*(AG103)</f>
        <v>0</v>
      </c>
      <c r="AJ103" s="85">
        <f>SUM(AH103:AI103)*(Sheet1!$B103)/1000</f>
        <v>0</v>
      </c>
      <c r="AK103" s="88"/>
      <c r="AL103" s="85">
        <f>COUNTIF(Sheet1!$G103,"1.3")</f>
        <v>0</v>
      </c>
      <c r="AM103" s="85">
        <f>COUNTIF(Sheet1!$H103,"1.3")</f>
        <v>0</v>
      </c>
      <c r="AN103" s="85">
        <f>COUNTIF(Sheet1!$I103,"1.3")</f>
        <v>0</v>
      </c>
      <c r="AO103" s="85">
        <f>COUNTIF(Sheet1!$J103,"1.3")</f>
        <v>0</v>
      </c>
      <c r="AP103" s="85">
        <f t="shared" si="14"/>
        <v>0</v>
      </c>
      <c r="AQ103" s="85">
        <f t="shared" si="15"/>
        <v>0</v>
      </c>
      <c r="AR103" s="85">
        <f>SUM(Sheet1!$C103)*(AP103)</f>
        <v>0</v>
      </c>
      <c r="AS103" s="85">
        <f>SUM(Sheet1!$D103)*(AQ103)</f>
        <v>0</v>
      </c>
      <c r="AT103" s="85">
        <f>SUM(AR103:AS103)*(Sheet1!$B103)/1000</f>
        <v>0</v>
      </c>
      <c r="AU103" s="85"/>
      <c r="AV103" s="85"/>
      <c r="AW103" s="85"/>
      <c r="AX103" s="85"/>
      <c r="AY103" s="85"/>
      <c r="AZ103" s="85"/>
      <c r="BA103" s="85"/>
      <c r="BB103" s="85"/>
      <c r="BC103" s="85"/>
      <c r="BD103" s="85"/>
      <c r="BE103" s="85"/>
      <c r="BF103" s="85"/>
      <c r="BG103" s="85"/>
      <c r="BH103" s="85"/>
      <c r="BI103" s="85"/>
    </row>
    <row r="104" spans="3:61" x14ac:dyDescent="0.35">
      <c r="C104" s="90">
        <f>SUM((Sheet1!C104*Sheet1!D104)/1000000)*Sheet1!B104</f>
        <v>0</v>
      </c>
      <c r="D104" s="90"/>
      <c r="E104" s="90"/>
      <c r="G104" s="85">
        <f>COUNTIF(Sheet1!$G104,"1")</f>
        <v>0</v>
      </c>
      <c r="H104" s="85">
        <f>COUNTIF(Sheet1!$H104,"1")</f>
        <v>0</v>
      </c>
      <c r="I104" s="85">
        <f>COUNTIF(Sheet1!$I104,"1")</f>
        <v>0</v>
      </c>
      <c r="J104" s="85">
        <f>COUNTIF(Sheet1!$J104,"1")</f>
        <v>0</v>
      </c>
      <c r="K104" s="85">
        <f t="shared" si="8"/>
        <v>0</v>
      </c>
      <c r="L104" s="85">
        <f t="shared" si="9"/>
        <v>0</v>
      </c>
      <c r="M104" s="91">
        <f>SUM(Sheet1!$C104)*(K104)</f>
        <v>0</v>
      </c>
      <c r="N104" s="91">
        <f>SUM(Sheet1!D104)*(L104)</f>
        <v>0</v>
      </c>
      <c r="O104" s="85">
        <f>SUM(M104:N104)*(Sheet1!$B104)/1000</f>
        <v>0</v>
      </c>
      <c r="P104" s="88"/>
      <c r="Q104" s="85">
        <f>COUNTIF(Sheet1!$G104,"2")</f>
        <v>0</v>
      </c>
      <c r="R104" s="85">
        <f>COUNTIF(Sheet1!$H104,"2")</f>
        <v>0</v>
      </c>
      <c r="S104" s="85">
        <f>COUNTIF(Sheet1!$I104,"2")</f>
        <v>0</v>
      </c>
      <c r="T104" s="85">
        <f>COUNTIF(Sheet1!$J104,"2")</f>
        <v>0</v>
      </c>
      <c r="U104" s="85">
        <f t="shared" si="10"/>
        <v>0</v>
      </c>
      <c r="V104" s="85">
        <f t="shared" si="11"/>
        <v>0</v>
      </c>
      <c r="W104" s="85">
        <f>SUM(Sheet1!$C104)*(U104)</f>
        <v>0</v>
      </c>
      <c r="X104" s="85">
        <f>SUM(Sheet1!$D104)*(V104)</f>
        <v>0</v>
      </c>
      <c r="Y104" s="85">
        <f>SUM(W104:X104)*(Sheet1!$B104)/1000</f>
        <v>0</v>
      </c>
      <c r="Z104" s="85"/>
      <c r="AA104" s="85"/>
      <c r="AB104" s="85">
        <f>COUNTIF(Sheet1!$G104,"0.8")</f>
        <v>0</v>
      </c>
      <c r="AC104" s="85">
        <f>COUNTIF(Sheet1!$H104,"0.8")</f>
        <v>0</v>
      </c>
      <c r="AD104" s="85">
        <f>COUNTIF(Sheet1!$I104,"0.8")</f>
        <v>0</v>
      </c>
      <c r="AE104" s="85">
        <f>COUNTIF(Sheet1!$J104,"0.8")</f>
        <v>0</v>
      </c>
      <c r="AF104" s="85">
        <f t="shared" si="12"/>
        <v>0</v>
      </c>
      <c r="AG104" s="85">
        <f t="shared" si="13"/>
        <v>0</v>
      </c>
      <c r="AH104" s="91">
        <f>SUM(Sheet1!$C104)*(AF104)</f>
        <v>0</v>
      </c>
      <c r="AI104" s="91">
        <f>SUM(Sheet1!$D104)*(AG104)</f>
        <v>0</v>
      </c>
      <c r="AJ104" s="85">
        <f>SUM(AH104:AI104)*(Sheet1!$B104)/1000</f>
        <v>0</v>
      </c>
      <c r="AK104" s="88"/>
      <c r="AL104" s="85">
        <f>COUNTIF(Sheet1!$G104,"1.3")</f>
        <v>0</v>
      </c>
      <c r="AM104" s="85">
        <f>COUNTIF(Sheet1!$H104,"1.3")</f>
        <v>0</v>
      </c>
      <c r="AN104" s="85">
        <f>COUNTIF(Sheet1!$I104,"1.3")</f>
        <v>0</v>
      </c>
      <c r="AO104" s="85">
        <f>COUNTIF(Sheet1!$J104,"1.3")</f>
        <v>0</v>
      </c>
      <c r="AP104" s="85">
        <f t="shared" si="14"/>
        <v>0</v>
      </c>
      <c r="AQ104" s="85">
        <f t="shared" si="15"/>
        <v>0</v>
      </c>
      <c r="AR104" s="85">
        <f>SUM(Sheet1!$C104)*(AP104)</f>
        <v>0</v>
      </c>
      <c r="AS104" s="85">
        <f>SUM(Sheet1!$D104)*(AQ104)</f>
        <v>0</v>
      </c>
      <c r="AT104" s="85">
        <f>SUM(AR104:AS104)*(Sheet1!$B104)/1000</f>
        <v>0</v>
      </c>
      <c r="AU104" s="85"/>
      <c r="AV104" s="85"/>
      <c r="AW104" s="85"/>
      <c r="AX104" s="85"/>
      <c r="AY104" s="85"/>
      <c r="AZ104" s="85"/>
      <c r="BA104" s="85"/>
      <c r="BB104" s="85"/>
      <c r="BC104" s="85"/>
      <c r="BD104" s="85"/>
      <c r="BE104" s="85"/>
      <c r="BF104" s="85"/>
      <c r="BG104" s="85"/>
      <c r="BH104" s="85"/>
      <c r="BI104" s="85"/>
    </row>
    <row r="105" spans="3:61" x14ac:dyDescent="0.35">
      <c r="C105" s="90">
        <f>SUM((Sheet1!C105*Sheet1!D105)/1000000)*Sheet1!B105</f>
        <v>0</v>
      </c>
      <c r="D105" s="90"/>
      <c r="E105" s="90"/>
      <c r="G105" s="85">
        <f>COUNTIF(Sheet1!$G105,"1")</f>
        <v>0</v>
      </c>
      <c r="H105" s="85">
        <f>COUNTIF(Sheet1!$H105,"1")</f>
        <v>0</v>
      </c>
      <c r="I105" s="85">
        <f>COUNTIF(Sheet1!$I105,"1")</f>
        <v>0</v>
      </c>
      <c r="J105" s="85">
        <f>COUNTIF(Sheet1!$J105,"1")</f>
        <v>0</v>
      </c>
      <c r="K105" s="85">
        <f t="shared" si="8"/>
        <v>0</v>
      </c>
      <c r="L105" s="85">
        <f t="shared" si="9"/>
        <v>0</v>
      </c>
      <c r="M105" s="91">
        <f>SUM(Sheet1!$C105)*(K105)</f>
        <v>0</v>
      </c>
      <c r="N105" s="91">
        <f>SUM(Sheet1!D105)*(L105)</f>
        <v>0</v>
      </c>
      <c r="O105" s="85">
        <f>SUM(M105:N105)*(Sheet1!$B105)/1000</f>
        <v>0</v>
      </c>
      <c r="P105" s="88"/>
      <c r="Q105" s="85">
        <f>COUNTIF(Sheet1!$G105,"2")</f>
        <v>0</v>
      </c>
      <c r="R105" s="85">
        <f>COUNTIF(Sheet1!$H105,"2")</f>
        <v>0</v>
      </c>
      <c r="S105" s="85">
        <f>COUNTIF(Sheet1!$I105,"2")</f>
        <v>0</v>
      </c>
      <c r="T105" s="85">
        <f>COUNTIF(Sheet1!$J105,"2")</f>
        <v>0</v>
      </c>
      <c r="U105" s="85">
        <f t="shared" si="10"/>
        <v>0</v>
      </c>
      <c r="V105" s="85">
        <f t="shared" si="11"/>
        <v>0</v>
      </c>
      <c r="W105" s="85">
        <f>SUM(Sheet1!$C105)*(U105)</f>
        <v>0</v>
      </c>
      <c r="X105" s="85">
        <f>SUM(Sheet1!$D105)*(V105)</f>
        <v>0</v>
      </c>
      <c r="Y105" s="85">
        <f>SUM(W105:X105)*(Sheet1!$B105)/1000</f>
        <v>0</v>
      </c>
      <c r="Z105" s="85"/>
      <c r="AA105" s="85"/>
      <c r="AB105" s="85">
        <f>COUNTIF(Sheet1!$G105,"0.8")</f>
        <v>0</v>
      </c>
      <c r="AC105" s="85">
        <f>COUNTIF(Sheet1!$H105,"0.8")</f>
        <v>0</v>
      </c>
      <c r="AD105" s="85">
        <f>COUNTIF(Sheet1!$I105,"0.8")</f>
        <v>0</v>
      </c>
      <c r="AE105" s="85">
        <f>COUNTIF(Sheet1!$J105,"0.8")</f>
        <v>0</v>
      </c>
      <c r="AF105" s="85">
        <f t="shared" si="12"/>
        <v>0</v>
      </c>
      <c r="AG105" s="85">
        <f t="shared" si="13"/>
        <v>0</v>
      </c>
      <c r="AH105" s="91">
        <f>SUM(Sheet1!$C105)*(AF105)</f>
        <v>0</v>
      </c>
      <c r="AI105" s="91">
        <f>SUM(Sheet1!$D105)*(AG105)</f>
        <v>0</v>
      </c>
      <c r="AJ105" s="85">
        <f>SUM(AH105:AI105)*(Sheet1!$B105)/1000</f>
        <v>0</v>
      </c>
      <c r="AK105" s="88"/>
      <c r="AL105" s="85">
        <f>COUNTIF(Sheet1!$G105,"1.3")</f>
        <v>0</v>
      </c>
      <c r="AM105" s="85">
        <f>COUNTIF(Sheet1!$H105,"1.3")</f>
        <v>0</v>
      </c>
      <c r="AN105" s="85">
        <f>COUNTIF(Sheet1!$I105,"1.3")</f>
        <v>0</v>
      </c>
      <c r="AO105" s="85">
        <f>COUNTIF(Sheet1!$J105,"1.3")</f>
        <v>0</v>
      </c>
      <c r="AP105" s="85">
        <f t="shared" si="14"/>
        <v>0</v>
      </c>
      <c r="AQ105" s="85">
        <f t="shared" si="15"/>
        <v>0</v>
      </c>
      <c r="AR105" s="85">
        <f>SUM(Sheet1!$C105)*(AP105)</f>
        <v>0</v>
      </c>
      <c r="AS105" s="85">
        <f>SUM(Sheet1!$D105)*(AQ105)</f>
        <v>0</v>
      </c>
      <c r="AT105" s="85">
        <f>SUM(AR105:AS105)*(Sheet1!$B105)/1000</f>
        <v>0</v>
      </c>
      <c r="AU105" s="85"/>
      <c r="AV105" s="85"/>
      <c r="AW105" s="85"/>
      <c r="AX105" s="85"/>
      <c r="AY105" s="85"/>
      <c r="AZ105" s="85"/>
      <c r="BA105" s="85"/>
      <c r="BB105" s="85"/>
      <c r="BC105" s="85"/>
      <c r="BD105" s="85"/>
      <c r="BE105" s="85"/>
      <c r="BF105" s="85"/>
      <c r="BG105" s="85"/>
      <c r="BH105" s="85"/>
      <c r="BI105" s="85"/>
    </row>
    <row r="106" spans="3:61" x14ac:dyDescent="0.35">
      <c r="C106" s="90">
        <f>SUM((Sheet1!C106*Sheet1!D106)/1000000)*Sheet1!B106</f>
        <v>0</v>
      </c>
      <c r="D106" s="90"/>
      <c r="E106" s="90"/>
      <c r="G106" s="85">
        <f>COUNTIF(Sheet1!$G106,"1")</f>
        <v>0</v>
      </c>
      <c r="H106" s="85">
        <f>COUNTIF(Sheet1!$H106,"1")</f>
        <v>0</v>
      </c>
      <c r="I106" s="85">
        <f>COUNTIF(Sheet1!$I106,"1")</f>
        <v>0</v>
      </c>
      <c r="J106" s="85">
        <f>COUNTIF(Sheet1!$J106,"1")</f>
        <v>0</v>
      </c>
      <c r="K106" s="85">
        <f t="shared" si="8"/>
        <v>0</v>
      </c>
      <c r="L106" s="85">
        <f t="shared" si="9"/>
        <v>0</v>
      </c>
      <c r="M106" s="91">
        <f>SUM(Sheet1!$C106)*(K106)</f>
        <v>0</v>
      </c>
      <c r="N106" s="91">
        <f>SUM(Sheet1!D106)*(L106)</f>
        <v>0</v>
      </c>
      <c r="O106" s="85">
        <f>SUM(M106:N106)*(Sheet1!$B106)/1000</f>
        <v>0</v>
      </c>
      <c r="P106" s="88"/>
      <c r="Q106" s="85">
        <f>COUNTIF(Sheet1!$G106,"2")</f>
        <v>0</v>
      </c>
      <c r="R106" s="85">
        <f>COUNTIF(Sheet1!$H106,"2")</f>
        <v>0</v>
      </c>
      <c r="S106" s="85">
        <f>COUNTIF(Sheet1!$I106,"2")</f>
        <v>0</v>
      </c>
      <c r="T106" s="85">
        <f>COUNTIF(Sheet1!$J106,"2")</f>
        <v>0</v>
      </c>
      <c r="U106" s="85">
        <f t="shared" si="10"/>
        <v>0</v>
      </c>
      <c r="V106" s="85">
        <f t="shared" si="11"/>
        <v>0</v>
      </c>
      <c r="W106" s="85">
        <f>SUM(Sheet1!$C106)*(U106)</f>
        <v>0</v>
      </c>
      <c r="X106" s="85">
        <f>SUM(Sheet1!$D106)*(V106)</f>
        <v>0</v>
      </c>
      <c r="Y106" s="85">
        <f>SUM(W106:X106)*(Sheet1!$B106)/1000</f>
        <v>0</v>
      </c>
      <c r="Z106" s="85"/>
      <c r="AA106" s="85"/>
      <c r="AB106" s="85">
        <f>COUNTIF(Sheet1!$G106,"0.8")</f>
        <v>0</v>
      </c>
      <c r="AC106" s="85">
        <f>COUNTIF(Sheet1!$H106,"0.8")</f>
        <v>0</v>
      </c>
      <c r="AD106" s="85">
        <f>COUNTIF(Sheet1!$I106,"0.8")</f>
        <v>0</v>
      </c>
      <c r="AE106" s="85">
        <f>COUNTIF(Sheet1!$J106,"0.8")</f>
        <v>0</v>
      </c>
      <c r="AF106" s="85">
        <f t="shared" si="12"/>
        <v>0</v>
      </c>
      <c r="AG106" s="85">
        <f t="shared" si="13"/>
        <v>0</v>
      </c>
      <c r="AH106" s="91">
        <f>SUM(Sheet1!$C106)*(AF106)</f>
        <v>0</v>
      </c>
      <c r="AI106" s="91">
        <f>SUM(Sheet1!$D106)*(AG106)</f>
        <v>0</v>
      </c>
      <c r="AJ106" s="85">
        <f>SUM(AH106:AI106)*(Sheet1!$B106)/1000</f>
        <v>0</v>
      </c>
      <c r="AK106" s="88"/>
      <c r="AL106" s="85">
        <f>COUNTIF(Sheet1!$G106,"1.3")</f>
        <v>0</v>
      </c>
      <c r="AM106" s="85">
        <f>COUNTIF(Sheet1!$H106,"1.3")</f>
        <v>0</v>
      </c>
      <c r="AN106" s="85">
        <f>COUNTIF(Sheet1!$I106,"1.3")</f>
        <v>0</v>
      </c>
      <c r="AO106" s="85">
        <f>COUNTIF(Sheet1!$J106,"1.3")</f>
        <v>0</v>
      </c>
      <c r="AP106" s="85">
        <f t="shared" si="14"/>
        <v>0</v>
      </c>
      <c r="AQ106" s="85">
        <f t="shared" si="15"/>
        <v>0</v>
      </c>
      <c r="AR106" s="85">
        <f>SUM(Sheet1!$C106)*(AP106)</f>
        <v>0</v>
      </c>
      <c r="AS106" s="85">
        <f>SUM(Sheet1!$D106)*(AQ106)</f>
        <v>0</v>
      </c>
      <c r="AT106" s="85">
        <f>SUM(AR106:AS106)*(Sheet1!$B106)/1000</f>
        <v>0</v>
      </c>
      <c r="AU106" s="85"/>
      <c r="AV106" s="85"/>
      <c r="AW106" s="85"/>
      <c r="AX106" s="85"/>
      <c r="AY106" s="85"/>
      <c r="AZ106" s="85"/>
      <c r="BA106" s="85"/>
      <c r="BB106" s="85"/>
      <c r="BC106" s="85"/>
      <c r="BD106" s="85"/>
      <c r="BE106" s="85"/>
      <c r="BF106" s="85"/>
      <c r="BG106" s="85"/>
      <c r="BH106" s="85"/>
      <c r="BI106" s="85"/>
    </row>
    <row r="107" spans="3:61" x14ac:dyDescent="0.35">
      <c r="C107" s="90">
        <f>SUM((Sheet1!C107*Sheet1!D107)/1000000)*Sheet1!B107</f>
        <v>0</v>
      </c>
      <c r="D107" s="90"/>
      <c r="E107" s="90"/>
      <c r="G107" s="85">
        <f>COUNTIF(Sheet1!$G107,"1")</f>
        <v>0</v>
      </c>
      <c r="H107" s="85">
        <f>COUNTIF(Sheet1!$H107,"1")</f>
        <v>0</v>
      </c>
      <c r="I107" s="85">
        <f>COUNTIF(Sheet1!$I107,"1")</f>
        <v>0</v>
      </c>
      <c r="J107" s="85">
        <f>COUNTIF(Sheet1!$J107,"1")</f>
        <v>0</v>
      </c>
      <c r="K107" s="85">
        <f t="shared" si="8"/>
        <v>0</v>
      </c>
      <c r="L107" s="85">
        <f t="shared" si="9"/>
        <v>0</v>
      </c>
      <c r="M107" s="91">
        <f>SUM(Sheet1!$C107)*(K107)</f>
        <v>0</v>
      </c>
      <c r="N107" s="91">
        <f>SUM(Sheet1!D107)*(L107)</f>
        <v>0</v>
      </c>
      <c r="O107" s="85">
        <f>SUM(M107:N107)*(Sheet1!$B107)/1000</f>
        <v>0</v>
      </c>
      <c r="P107" s="88"/>
      <c r="Q107" s="85">
        <f>COUNTIF(Sheet1!$G107,"2")</f>
        <v>0</v>
      </c>
      <c r="R107" s="85">
        <f>COUNTIF(Sheet1!$H107,"2")</f>
        <v>0</v>
      </c>
      <c r="S107" s="85">
        <f>COUNTIF(Sheet1!$I107,"2")</f>
        <v>0</v>
      </c>
      <c r="T107" s="85">
        <f>COUNTIF(Sheet1!$J107,"2")</f>
        <v>0</v>
      </c>
      <c r="U107" s="85">
        <f t="shared" si="10"/>
        <v>0</v>
      </c>
      <c r="V107" s="85">
        <f t="shared" si="11"/>
        <v>0</v>
      </c>
      <c r="W107" s="85">
        <f>SUM(Sheet1!$C107)*(U107)</f>
        <v>0</v>
      </c>
      <c r="X107" s="85">
        <f>SUM(Sheet1!$D107)*(V107)</f>
        <v>0</v>
      </c>
      <c r="Y107" s="85">
        <f>SUM(W107:X107)*(Sheet1!$B107)/1000</f>
        <v>0</v>
      </c>
      <c r="Z107" s="85"/>
      <c r="AA107" s="85"/>
      <c r="AB107" s="85">
        <f>COUNTIF(Sheet1!$G107,"0.8")</f>
        <v>0</v>
      </c>
      <c r="AC107" s="85">
        <f>COUNTIF(Sheet1!$H107,"0.8")</f>
        <v>0</v>
      </c>
      <c r="AD107" s="85">
        <f>COUNTIF(Sheet1!$I107,"0.8")</f>
        <v>0</v>
      </c>
      <c r="AE107" s="85">
        <f>COUNTIF(Sheet1!$J107,"0.8")</f>
        <v>0</v>
      </c>
      <c r="AF107" s="85">
        <f t="shared" si="12"/>
        <v>0</v>
      </c>
      <c r="AG107" s="85">
        <f t="shared" si="13"/>
        <v>0</v>
      </c>
      <c r="AH107" s="91">
        <f>SUM(Sheet1!$C107)*(AF107)</f>
        <v>0</v>
      </c>
      <c r="AI107" s="91">
        <f>SUM(Sheet1!$D107)*(AG107)</f>
        <v>0</v>
      </c>
      <c r="AJ107" s="85">
        <f>SUM(AH107:AI107)*(Sheet1!$B107)/1000</f>
        <v>0</v>
      </c>
      <c r="AK107" s="88"/>
      <c r="AL107" s="85">
        <f>COUNTIF(Sheet1!$G107,"1.3")</f>
        <v>0</v>
      </c>
      <c r="AM107" s="85">
        <f>COUNTIF(Sheet1!$H107,"1.3")</f>
        <v>0</v>
      </c>
      <c r="AN107" s="85">
        <f>COUNTIF(Sheet1!$I107,"1.3")</f>
        <v>0</v>
      </c>
      <c r="AO107" s="85">
        <f>COUNTIF(Sheet1!$J107,"1.3")</f>
        <v>0</v>
      </c>
      <c r="AP107" s="85">
        <f t="shared" si="14"/>
        <v>0</v>
      </c>
      <c r="AQ107" s="85">
        <f t="shared" si="15"/>
        <v>0</v>
      </c>
      <c r="AR107" s="85">
        <f>SUM(Sheet1!$C107)*(AP107)</f>
        <v>0</v>
      </c>
      <c r="AS107" s="85">
        <f>SUM(Sheet1!$D107)*(AQ107)</f>
        <v>0</v>
      </c>
      <c r="AT107" s="85">
        <f>SUM(AR107:AS107)*(Sheet1!$B107)/1000</f>
        <v>0</v>
      </c>
      <c r="AU107" s="85"/>
      <c r="AV107" s="85"/>
      <c r="AW107" s="85"/>
      <c r="AX107" s="85"/>
      <c r="AY107" s="85"/>
      <c r="AZ107" s="85"/>
      <c r="BA107" s="85"/>
      <c r="BB107" s="85"/>
      <c r="BC107" s="85"/>
      <c r="BD107" s="85"/>
      <c r="BE107" s="85"/>
      <c r="BF107" s="85"/>
      <c r="BG107" s="85"/>
      <c r="BH107" s="85"/>
      <c r="BI107" s="85"/>
    </row>
    <row r="108" spans="3:61" x14ac:dyDescent="0.35">
      <c r="C108" s="90">
        <f>SUM((Sheet1!C108*Sheet1!D108)/1000000)*Sheet1!B108</f>
        <v>0</v>
      </c>
      <c r="D108" s="90"/>
      <c r="E108" s="90"/>
      <c r="G108" s="85">
        <f>COUNTIF(Sheet1!$G108,"1")</f>
        <v>0</v>
      </c>
      <c r="H108" s="85">
        <f>COUNTIF(Sheet1!$H108,"1")</f>
        <v>0</v>
      </c>
      <c r="I108" s="85">
        <f>COUNTIF(Sheet1!$I108,"1")</f>
        <v>0</v>
      </c>
      <c r="J108" s="85">
        <f>COUNTIF(Sheet1!$J108,"1")</f>
        <v>0</v>
      </c>
      <c r="K108" s="85">
        <f t="shared" si="8"/>
        <v>0</v>
      </c>
      <c r="L108" s="85">
        <f t="shared" si="9"/>
        <v>0</v>
      </c>
      <c r="M108" s="91">
        <f>SUM(Sheet1!$C108)*(K108)</f>
        <v>0</v>
      </c>
      <c r="N108" s="91">
        <f>SUM(Sheet1!D108)*(L108)</f>
        <v>0</v>
      </c>
      <c r="O108" s="85">
        <f>SUM(M108:N108)*(Sheet1!$B108)/1000</f>
        <v>0</v>
      </c>
      <c r="P108" s="88"/>
      <c r="Q108" s="85">
        <f>COUNTIF(Sheet1!$G108,"2")</f>
        <v>0</v>
      </c>
      <c r="R108" s="85">
        <f>COUNTIF(Sheet1!$H108,"2")</f>
        <v>0</v>
      </c>
      <c r="S108" s="85">
        <f>COUNTIF(Sheet1!$I108,"2")</f>
        <v>0</v>
      </c>
      <c r="T108" s="85">
        <f>COUNTIF(Sheet1!$J108,"2")</f>
        <v>0</v>
      </c>
      <c r="U108" s="85">
        <f t="shared" si="10"/>
        <v>0</v>
      </c>
      <c r="V108" s="85">
        <f t="shared" si="11"/>
        <v>0</v>
      </c>
      <c r="W108" s="85">
        <f>SUM(Sheet1!$C108)*(U108)</f>
        <v>0</v>
      </c>
      <c r="X108" s="85">
        <f>SUM(Sheet1!$D108)*(V108)</f>
        <v>0</v>
      </c>
      <c r="Y108" s="85">
        <f>SUM(W108:X108)*(Sheet1!$B108)/1000</f>
        <v>0</v>
      </c>
      <c r="Z108" s="85"/>
      <c r="AA108" s="85"/>
      <c r="AB108" s="85">
        <f>COUNTIF(Sheet1!$G108,"0.8")</f>
        <v>0</v>
      </c>
      <c r="AC108" s="85">
        <f>COUNTIF(Sheet1!$H108,"0.8")</f>
        <v>0</v>
      </c>
      <c r="AD108" s="85">
        <f>COUNTIF(Sheet1!$I108,"0.8")</f>
        <v>0</v>
      </c>
      <c r="AE108" s="85">
        <f>COUNTIF(Sheet1!$J108,"0.8")</f>
        <v>0</v>
      </c>
      <c r="AF108" s="85">
        <f t="shared" si="12"/>
        <v>0</v>
      </c>
      <c r="AG108" s="85">
        <f t="shared" si="13"/>
        <v>0</v>
      </c>
      <c r="AH108" s="91">
        <f>SUM(Sheet1!$C108)*(AF108)</f>
        <v>0</v>
      </c>
      <c r="AI108" s="91">
        <f>SUM(Sheet1!$D108)*(AG108)</f>
        <v>0</v>
      </c>
      <c r="AJ108" s="85">
        <f>SUM(AH108:AI108)*(Sheet1!$B108)/1000</f>
        <v>0</v>
      </c>
      <c r="AK108" s="88"/>
      <c r="AL108" s="85">
        <f>COUNTIF(Sheet1!$G108,"1.3")</f>
        <v>0</v>
      </c>
      <c r="AM108" s="85">
        <f>COUNTIF(Sheet1!$H108,"1.3")</f>
        <v>0</v>
      </c>
      <c r="AN108" s="85">
        <f>COUNTIF(Sheet1!$I108,"1.3")</f>
        <v>0</v>
      </c>
      <c r="AO108" s="85">
        <f>COUNTIF(Sheet1!$J108,"1.3")</f>
        <v>0</v>
      </c>
      <c r="AP108" s="85">
        <f t="shared" si="14"/>
        <v>0</v>
      </c>
      <c r="AQ108" s="85">
        <f t="shared" si="15"/>
        <v>0</v>
      </c>
      <c r="AR108" s="85">
        <f>SUM(Sheet1!$C108)*(AP108)</f>
        <v>0</v>
      </c>
      <c r="AS108" s="85">
        <f>SUM(Sheet1!$D108)*(AQ108)</f>
        <v>0</v>
      </c>
      <c r="AT108" s="85">
        <f>SUM(AR108:AS108)*(Sheet1!$B108)/1000</f>
        <v>0</v>
      </c>
      <c r="AU108" s="85"/>
      <c r="AV108" s="85"/>
      <c r="AW108" s="85"/>
      <c r="AX108" s="85"/>
      <c r="AY108" s="85"/>
      <c r="AZ108" s="85"/>
      <c r="BA108" s="85"/>
      <c r="BB108" s="85"/>
      <c r="BC108" s="85"/>
      <c r="BD108" s="85"/>
      <c r="BE108" s="85"/>
      <c r="BF108" s="85"/>
      <c r="BG108" s="85"/>
      <c r="BH108" s="85"/>
      <c r="BI108" s="85"/>
    </row>
    <row r="109" spans="3:61" x14ac:dyDescent="0.35">
      <c r="C109" s="90">
        <f>SUM((Sheet1!C109*Sheet1!D109)/1000000)*Sheet1!B109</f>
        <v>0</v>
      </c>
      <c r="D109" s="90"/>
      <c r="E109" s="90"/>
      <c r="G109" s="85">
        <f>COUNTIF(Sheet1!$G109,"1")</f>
        <v>0</v>
      </c>
      <c r="H109" s="85">
        <f>COUNTIF(Sheet1!$H109,"1")</f>
        <v>0</v>
      </c>
      <c r="I109" s="85">
        <f>COUNTIF(Sheet1!$I109,"1")</f>
        <v>0</v>
      </c>
      <c r="J109" s="85">
        <f>COUNTIF(Sheet1!$J109,"1")</f>
        <v>0</v>
      </c>
      <c r="K109" s="85">
        <f t="shared" si="8"/>
        <v>0</v>
      </c>
      <c r="L109" s="85">
        <f t="shared" si="9"/>
        <v>0</v>
      </c>
      <c r="M109" s="91">
        <f>SUM(Sheet1!$C109)*(K109)</f>
        <v>0</v>
      </c>
      <c r="N109" s="91">
        <f>SUM(Sheet1!D109)*(L109)</f>
        <v>0</v>
      </c>
      <c r="O109" s="85">
        <f>SUM(M109:N109)*(Sheet1!$B109)/1000</f>
        <v>0</v>
      </c>
      <c r="P109" s="88"/>
      <c r="Q109" s="85">
        <f>COUNTIF(Sheet1!$G109,"2")</f>
        <v>0</v>
      </c>
      <c r="R109" s="85">
        <f>COUNTIF(Sheet1!$H109,"2")</f>
        <v>0</v>
      </c>
      <c r="S109" s="85">
        <f>COUNTIF(Sheet1!$I109,"2")</f>
        <v>0</v>
      </c>
      <c r="T109" s="85">
        <f>COUNTIF(Sheet1!$J109,"2")</f>
        <v>0</v>
      </c>
      <c r="U109" s="85">
        <f t="shared" si="10"/>
        <v>0</v>
      </c>
      <c r="V109" s="85">
        <f t="shared" si="11"/>
        <v>0</v>
      </c>
      <c r="W109" s="85">
        <f>SUM(Sheet1!$C109)*(U109)</f>
        <v>0</v>
      </c>
      <c r="X109" s="85">
        <f>SUM(Sheet1!$D109)*(V109)</f>
        <v>0</v>
      </c>
      <c r="Y109" s="85">
        <f>SUM(W109:X109)*(Sheet1!$B109)/1000</f>
        <v>0</v>
      </c>
      <c r="Z109" s="85"/>
      <c r="AA109" s="85"/>
      <c r="AB109" s="85">
        <f>COUNTIF(Sheet1!$G109,"0.8")</f>
        <v>0</v>
      </c>
      <c r="AC109" s="85">
        <f>COUNTIF(Sheet1!$H109,"0.8")</f>
        <v>0</v>
      </c>
      <c r="AD109" s="85">
        <f>COUNTIF(Sheet1!$I109,"0.8")</f>
        <v>0</v>
      </c>
      <c r="AE109" s="85">
        <f>COUNTIF(Sheet1!$J109,"0.8")</f>
        <v>0</v>
      </c>
      <c r="AF109" s="85">
        <f t="shared" si="12"/>
        <v>0</v>
      </c>
      <c r="AG109" s="85">
        <f t="shared" si="13"/>
        <v>0</v>
      </c>
      <c r="AH109" s="91">
        <f>SUM(Sheet1!$C109)*(AF109)</f>
        <v>0</v>
      </c>
      <c r="AI109" s="91">
        <f>SUM(Sheet1!$D109)*(AG109)</f>
        <v>0</v>
      </c>
      <c r="AJ109" s="85">
        <f>SUM(AH109:AI109)*(Sheet1!$B109)/1000</f>
        <v>0</v>
      </c>
      <c r="AK109" s="88"/>
      <c r="AL109" s="85">
        <f>COUNTIF(Sheet1!$G109,"1.3")</f>
        <v>0</v>
      </c>
      <c r="AM109" s="85">
        <f>COUNTIF(Sheet1!$H109,"1.3")</f>
        <v>0</v>
      </c>
      <c r="AN109" s="85">
        <f>COUNTIF(Sheet1!$I109,"1.3")</f>
        <v>0</v>
      </c>
      <c r="AO109" s="85">
        <f>COUNTIF(Sheet1!$J109,"1.3")</f>
        <v>0</v>
      </c>
      <c r="AP109" s="85">
        <f t="shared" si="14"/>
        <v>0</v>
      </c>
      <c r="AQ109" s="85">
        <f t="shared" si="15"/>
        <v>0</v>
      </c>
      <c r="AR109" s="85">
        <f>SUM(Sheet1!$C109)*(AP109)</f>
        <v>0</v>
      </c>
      <c r="AS109" s="85">
        <f>SUM(Sheet1!$D109)*(AQ109)</f>
        <v>0</v>
      </c>
      <c r="AT109" s="85">
        <f>SUM(AR109:AS109)*(Sheet1!$B109)/1000</f>
        <v>0</v>
      </c>
      <c r="AU109" s="85"/>
      <c r="AV109" s="85"/>
      <c r="AW109" s="85"/>
      <c r="AX109" s="85"/>
      <c r="AY109" s="85"/>
      <c r="AZ109" s="85"/>
      <c r="BA109" s="85"/>
      <c r="BB109" s="85"/>
      <c r="BC109" s="85"/>
      <c r="BD109" s="85"/>
      <c r="BE109" s="85"/>
      <c r="BF109" s="85"/>
      <c r="BG109" s="85"/>
      <c r="BH109" s="85"/>
      <c r="BI109" s="85"/>
    </row>
    <row r="110" spans="3:61" x14ac:dyDescent="0.35">
      <c r="C110" s="90">
        <f>SUM((Sheet1!C110*Sheet1!D110)/1000000)*Sheet1!B110</f>
        <v>0</v>
      </c>
      <c r="D110" s="90"/>
      <c r="E110" s="90"/>
      <c r="G110" s="85">
        <f>COUNTIF(Sheet1!$G110,"1")</f>
        <v>0</v>
      </c>
      <c r="H110" s="85">
        <f>COUNTIF(Sheet1!$H110,"1")</f>
        <v>0</v>
      </c>
      <c r="I110" s="85">
        <f>COUNTIF(Sheet1!$I110,"1")</f>
        <v>0</v>
      </c>
      <c r="J110" s="85">
        <f>COUNTIF(Sheet1!$J110,"1")</f>
        <v>0</v>
      </c>
      <c r="K110" s="85">
        <f t="shared" si="8"/>
        <v>0</v>
      </c>
      <c r="L110" s="85">
        <f t="shared" si="9"/>
        <v>0</v>
      </c>
      <c r="M110" s="91">
        <f>SUM(Sheet1!$C110)*(K110)</f>
        <v>0</v>
      </c>
      <c r="N110" s="91">
        <f>SUM(Sheet1!D110)*(L110)</f>
        <v>0</v>
      </c>
      <c r="O110" s="85">
        <f>SUM(M110:N110)*(Sheet1!$B110)/1000</f>
        <v>0</v>
      </c>
      <c r="P110" s="88"/>
      <c r="Q110" s="85">
        <f>COUNTIF(Sheet1!$G110,"2")</f>
        <v>0</v>
      </c>
      <c r="R110" s="85">
        <f>COUNTIF(Sheet1!$H110,"2")</f>
        <v>0</v>
      </c>
      <c r="S110" s="85">
        <f>COUNTIF(Sheet1!$I110,"2")</f>
        <v>0</v>
      </c>
      <c r="T110" s="85">
        <f>COUNTIF(Sheet1!$J110,"2")</f>
        <v>0</v>
      </c>
      <c r="U110" s="85">
        <f t="shared" si="10"/>
        <v>0</v>
      </c>
      <c r="V110" s="85">
        <f t="shared" si="11"/>
        <v>0</v>
      </c>
      <c r="W110" s="85">
        <f>SUM(Sheet1!$C110)*(U110)</f>
        <v>0</v>
      </c>
      <c r="X110" s="85">
        <f>SUM(Sheet1!$D110)*(V110)</f>
        <v>0</v>
      </c>
      <c r="Y110" s="85">
        <f>SUM(W110:X110)*(Sheet1!$B110)/1000</f>
        <v>0</v>
      </c>
      <c r="Z110" s="85"/>
      <c r="AA110" s="85"/>
      <c r="AB110" s="85">
        <f>COUNTIF(Sheet1!$G110,"0.8")</f>
        <v>0</v>
      </c>
      <c r="AC110" s="85">
        <f>COUNTIF(Sheet1!$H110,"0.8")</f>
        <v>0</v>
      </c>
      <c r="AD110" s="85">
        <f>COUNTIF(Sheet1!$I110,"0.8")</f>
        <v>0</v>
      </c>
      <c r="AE110" s="85">
        <f>COUNTIF(Sheet1!$J110,"0.8")</f>
        <v>0</v>
      </c>
      <c r="AF110" s="85">
        <f t="shared" si="12"/>
        <v>0</v>
      </c>
      <c r="AG110" s="85">
        <f t="shared" si="13"/>
        <v>0</v>
      </c>
      <c r="AH110" s="91">
        <f>SUM(Sheet1!$C110)*(AF110)</f>
        <v>0</v>
      </c>
      <c r="AI110" s="91">
        <f>SUM(Sheet1!$D110)*(AG110)</f>
        <v>0</v>
      </c>
      <c r="AJ110" s="85">
        <f>SUM(AH110:AI110)*(Sheet1!$B110)/1000</f>
        <v>0</v>
      </c>
      <c r="AK110" s="88"/>
      <c r="AL110" s="85">
        <f>COUNTIF(Sheet1!$G110,"1.3")</f>
        <v>0</v>
      </c>
      <c r="AM110" s="85">
        <f>COUNTIF(Sheet1!$H110,"1.3")</f>
        <v>0</v>
      </c>
      <c r="AN110" s="85">
        <f>COUNTIF(Sheet1!$I110,"1.3")</f>
        <v>0</v>
      </c>
      <c r="AO110" s="85">
        <f>COUNTIF(Sheet1!$J110,"1.3")</f>
        <v>0</v>
      </c>
      <c r="AP110" s="85">
        <f t="shared" si="14"/>
        <v>0</v>
      </c>
      <c r="AQ110" s="85">
        <f t="shared" si="15"/>
        <v>0</v>
      </c>
      <c r="AR110" s="85">
        <f>SUM(Sheet1!$C110)*(AP110)</f>
        <v>0</v>
      </c>
      <c r="AS110" s="85">
        <f>SUM(Sheet1!$D110)*(AQ110)</f>
        <v>0</v>
      </c>
      <c r="AT110" s="85">
        <f>SUM(AR110:AS110)*(Sheet1!$B110)/1000</f>
        <v>0</v>
      </c>
      <c r="AU110" s="85"/>
      <c r="AV110" s="85"/>
      <c r="AW110" s="85"/>
      <c r="AX110" s="85"/>
      <c r="AY110" s="85"/>
      <c r="AZ110" s="85"/>
      <c r="BA110" s="85"/>
      <c r="BB110" s="85"/>
      <c r="BC110" s="85"/>
      <c r="BD110" s="85"/>
      <c r="BE110" s="85"/>
      <c r="BF110" s="85"/>
      <c r="BG110" s="85"/>
      <c r="BH110" s="85"/>
      <c r="BI110" s="85"/>
    </row>
    <row r="111" spans="3:61" x14ac:dyDescent="0.35">
      <c r="C111" s="90">
        <f>SUM((Sheet1!C111*Sheet1!D111)/1000000)*Sheet1!B111</f>
        <v>0</v>
      </c>
      <c r="D111" s="90"/>
      <c r="E111" s="90"/>
      <c r="G111" s="85">
        <f>COUNTIF(Sheet1!$G111,"1")</f>
        <v>0</v>
      </c>
      <c r="H111" s="85">
        <f>COUNTIF(Sheet1!$H111,"1")</f>
        <v>0</v>
      </c>
      <c r="I111" s="85">
        <f>COUNTIF(Sheet1!$I111,"1")</f>
        <v>0</v>
      </c>
      <c r="J111" s="85">
        <f>COUNTIF(Sheet1!$J111,"1")</f>
        <v>0</v>
      </c>
      <c r="K111" s="85">
        <f t="shared" si="8"/>
        <v>0</v>
      </c>
      <c r="L111" s="85">
        <f t="shared" si="9"/>
        <v>0</v>
      </c>
      <c r="M111" s="91">
        <f>SUM(Sheet1!$C111)*(K111)</f>
        <v>0</v>
      </c>
      <c r="N111" s="91">
        <f>SUM(Sheet1!D111)*(L111)</f>
        <v>0</v>
      </c>
      <c r="O111" s="85">
        <f>SUM(M111:N111)*(Sheet1!$B111)/1000</f>
        <v>0</v>
      </c>
      <c r="P111" s="88"/>
      <c r="Q111" s="85">
        <f>COUNTIF(Sheet1!$G111,"2")</f>
        <v>0</v>
      </c>
      <c r="R111" s="85">
        <f>COUNTIF(Sheet1!$H111,"2")</f>
        <v>0</v>
      </c>
      <c r="S111" s="85">
        <f>COUNTIF(Sheet1!$I111,"2")</f>
        <v>0</v>
      </c>
      <c r="T111" s="85">
        <f>COUNTIF(Sheet1!$J111,"2")</f>
        <v>0</v>
      </c>
      <c r="U111" s="85">
        <f t="shared" si="10"/>
        <v>0</v>
      </c>
      <c r="V111" s="85">
        <f t="shared" si="11"/>
        <v>0</v>
      </c>
      <c r="W111" s="85">
        <f>SUM(Sheet1!$C111)*(U111)</f>
        <v>0</v>
      </c>
      <c r="X111" s="85">
        <f>SUM(Sheet1!$D111)*(V111)</f>
        <v>0</v>
      </c>
      <c r="Y111" s="85">
        <f>SUM(W111:X111)*(Sheet1!$B111)/1000</f>
        <v>0</v>
      </c>
      <c r="Z111" s="85"/>
      <c r="AA111" s="85"/>
      <c r="AB111" s="85">
        <f>COUNTIF(Sheet1!$G111,"0.8")</f>
        <v>0</v>
      </c>
      <c r="AC111" s="85">
        <f>COUNTIF(Sheet1!$H111,"0.8")</f>
        <v>0</v>
      </c>
      <c r="AD111" s="85">
        <f>COUNTIF(Sheet1!$I111,"0.8")</f>
        <v>0</v>
      </c>
      <c r="AE111" s="85">
        <f>COUNTIF(Sheet1!$J111,"0.8")</f>
        <v>0</v>
      </c>
      <c r="AF111" s="85">
        <f t="shared" si="12"/>
        <v>0</v>
      </c>
      <c r="AG111" s="85">
        <f t="shared" si="13"/>
        <v>0</v>
      </c>
      <c r="AH111" s="91">
        <f>SUM(Sheet1!$C111)*(AF111)</f>
        <v>0</v>
      </c>
      <c r="AI111" s="91">
        <f>SUM(Sheet1!$D111)*(AG111)</f>
        <v>0</v>
      </c>
      <c r="AJ111" s="85">
        <f>SUM(AH111:AI111)*(Sheet1!$B111)/1000</f>
        <v>0</v>
      </c>
      <c r="AK111" s="88"/>
      <c r="AL111" s="85">
        <f>COUNTIF(Sheet1!$G111,"1.3")</f>
        <v>0</v>
      </c>
      <c r="AM111" s="85">
        <f>COUNTIF(Sheet1!$H111,"1.3")</f>
        <v>0</v>
      </c>
      <c r="AN111" s="85">
        <f>COUNTIF(Sheet1!$I111,"1.3")</f>
        <v>0</v>
      </c>
      <c r="AO111" s="85">
        <f>COUNTIF(Sheet1!$J111,"1.3")</f>
        <v>0</v>
      </c>
      <c r="AP111" s="85">
        <f t="shared" si="14"/>
        <v>0</v>
      </c>
      <c r="AQ111" s="85">
        <f t="shared" si="15"/>
        <v>0</v>
      </c>
      <c r="AR111" s="85">
        <f>SUM(Sheet1!$C111)*(AP111)</f>
        <v>0</v>
      </c>
      <c r="AS111" s="85">
        <f>SUM(Sheet1!$D111)*(AQ111)</f>
        <v>0</v>
      </c>
      <c r="AT111" s="85">
        <f>SUM(AR111:AS111)*(Sheet1!$B111)/1000</f>
        <v>0</v>
      </c>
      <c r="AU111" s="85"/>
      <c r="AV111" s="85"/>
      <c r="AW111" s="85"/>
      <c r="AX111" s="85"/>
      <c r="AY111" s="85"/>
      <c r="AZ111" s="85"/>
      <c r="BA111" s="85"/>
      <c r="BB111" s="85"/>
      <c r="BC111" s="85"/>
      <c r="BD111" s="85"/>
      <c r="BE111" s="85"/>
      <c r="BF111" s="85"/>
      <c r="BG111" s="85"/>
      <c r="BH111" s="85"/>
      <c r="BI111" s="85"/>
    </row>
    <row r="112" spans="3:61" x14ac:dyDescent="0.35">
      <c r="C112" s="90">
        <f>SUM((Sheet1!C112*Sheet1!D112)/1000000)*Sheet1!B112</f>
        <v>0</v>
      </c>
      <c r="D112" s="90"/>
      <c r="E112" s="90"/>
      <c r="G112" s="85">
        <f>COUNTIF(Sheet1!$G112,"1")</f>
        <v>0</v>
      </c>
      <c r="H112" s="85">
        <f>COUNTIF(Sheet1!$H112,"1")</f>
        <v>0</v>
      </c>
      <c r="I112" s="85">
        <f>COUNTIF(Sheet1!$I112,"1")</f>
        <v>0</v>
      </c>
      <c r="J112" s="85">
        <f>COUNTIF(Sheet1!$J112,"1")</f>
        <v>0</v>
      </c>
      <c r="K112" s="85">
        <f t="shared" si="8"/>
        <v>0</v>
      </c>
      <c r="L112" s="85">
        <f t="shared" si="9"/>
        <v>0</v>
      </c>
      <c r="M112" s="91">
        <f>SUM(Sheet1!$C112)*(K112)</f>
        <v>0</v>
      </c>
      <c r="N112" s="91">
        <f>SUM(Sheet1!D112)*(L112)</f>
        <v>0</v>
      </c>
      <c r="O112" s="85">
        <f>SUM(M112:N112)*(Sheet1!$B112)/1000</f>
        <v>0</v>
      </c>
      <c r="P112" s="88"/>
      <c r="Q112" s="85">
        <f>COUNTIF(Sheet1!$G112,"2")</f>
        <v>0</v>
      </c>
      <c r="R112" s="85">
        <f>COUNTIF(Sheet1!$H112,"2")</f>
        <v>0</v>
      </c>
      <c r="S112" s="85">
        <f>COUNTIF(Sheet1!$I112,"2")</f>
        <v>0</v>
      </c>
      <c r="T112" s="85">
        <f>COUNTIF(Sheet1!$J112,"2")</f>
        <v>0</v>
      </c>
      <c r="U112" s="85">
        <f t="shared" si="10"/>
        <v>0</v>
      </c>
      <c r="V112" s="85">
        <f t="shared" si="11"/>
        <v>0</v>
      </c>
      <c r="W112" s="85">
        <f>SUM(Sheet1!$C112)*(U112)</f>
        <v>0</v>
      </c>
      <c r="X112" s="85">
        <f>SUM(Sheet1!$D112)*(V112)</f>
        <v>0</v>
      </c>
      <c r="Y112" s="85">
        <f>SUM(W112:X112)*(Sheet1!$B112)/1000</f>
        <v>0</v>
      </c>
      <c r="Z112" s="85"/>
      <c r="AA112" s="85"/>
      <c r="AB112" s="85">
        <f>COUNTIF(Sheet1!$G112,"0.8")</f>
        <v>0</v>
      </c>
      <c r="AC112" s="85">
        <f>COUNTIF(Sheet1!$H112,"0.8")</f>
        <v>0</v>
      </c>
      <c r="AD112" s="85">
        <f>COUNTIF(Sheet1!$I112,"0.8")</f>
        <v>0</v>
      </c>
      <c r="AE112" s="85">
        <f>COUNTIF(Sheet1!$J112,"0.8")</f>
        <v>0</v>
      </c>
      <c r="AF112" s="85">
        <f t="shared" si="12"/>
        <v>0</v>
      </c>
      <c r="AG112" s="85">
        <f t="shared" si="13"/>
        <v>0</v>
      </c>
      <c r="AH112" s="91">
        <f>SUM(Sheet1!$C112)*(AF112)</f>
        <v>0</v>
      </c>
      <c r="AI112" s="91">
        <f>SUM(Sheet1!$D112)*(AG112)</f>
        <v>0</v>
      </c>
      <c r="AJ112" s="85">
        <f>SUM(AH112:AI112)*(Sheet1!$B112)/1000</f>
        <v>0</v>
      </c>
      <c r="AK112" s="88"/>
      <c r="AL112" s="85">
        <f>COUNTIF(Sheet1!$G112,"1.3")</f>
        <v>0</v>
      </c>
      <c r="AM112" s="85">
        <f>COUNTIF(Sheet1!$H112,"1.3")</f>
        <v>0</v>
      </c>
      <c r="AN112" s="85">
        <f>COUNTIF(Sheet1!$I112,"1.3")</f>
        <v>0</v>
      </c>
      <c r="AO112" s="85">
        <f>COUNTIF(Sheet1!$J112,"1.3")</f>
        <v>0</v>
      </c>
      <c r="AP112" s="85">
        <f t="shared" si="14"/>
        <v>0</v>
      </c>
      <c r="AQ112" s="85">
        <f t="shared" si="15"/>
        <v>0</v>
      </c>
      <c r="AR112" s="85">
        <f>SUM(Sheet1!$C112)*(AP112)</f>
        <v>0</v>
      </c>
      <c r="AS112" s="85">
        <f>SUM(Sheet1!$D112)*(AQ112)</f>
        <v>0</v>
      </c>
      <c r="AT112" s="85">
        <f>SUM(AR112:AS112)*(Sheet1!$B112)/1000</f>
        <v>0</v>
      </c>
      <c r="AU112" s="85"/>
      <c r="AV112" s="85"/>
      <c r="AW112" s="85"/>
      <c r="AX112" s="85"/>
      <c r="AY112" s="85"/>
      <c r="AZ112" s="85"/>
      <c r="BA112" s="85"/>
      <c r="BB112" s="85"/>
      <c r="BC112" s="85"/>
      <c r="BD112" s="85"/>
      <c r="BE112" s="85"/>
      <c r="BF112" s="85"/>
      <c r="BG112" s="85"/>
      <c r="BH112" s="85"/>
      <c r="BI112" s="85"/>
    </row>
    <row r="113" spans="3:61" x14ac:dyDescent="0.35">
      <c r="C113" s="90">
        <f>SUM((Sheet1!C113*Sheet1!D113)/1000000)*Sheet1!B113</f>
        <v>0</v>
      </c>
      <c r="D113" s="90"/>
      <c r="E113" s="90"/>
      <c r="G113" s="85">
        <f>COUNTIF(Sheet1!$G113,"1")</f>
        <v>0</v>
      </c>
      <c r="H113" s="85">
        <f>COUNTIF(Sheet1!$H113,"1")</f>
        <v>0</v>
      </c>
      <c r="I113" s="85">
        <f>COUNTIF(Sheet1!$I113,"1")</f>
        <v>0</v>
      </c>
      <c r="J113" s="85">
        <f>COUNTIF(Sheet1!$J113,"1")</f>
        <v>0</v>
      </c>
      <c r="K113" s="85">
        <f t="shared" si="8"/>
        <v>0</v>
      </c>
      <c r="L113" s="85">
        <f t="shared" si="9"/>
        <v>0</v>
      </c>
      <c r="M113" s="91">
        <f>SUM(Sheet1!$C113)*(K113)</f>
        <v>0</v>
      </c>
      <c r="N113" s="91">
        <f>SUM(Sheet1!D113)*(L113)</f>
        <v>0</v>
      </c>
      <c r="O113" s="85">
        <f>SUM(M113:N113)*(Sheet1!$B113)/1000</f>
        <v>0</v>
      </c>
      <c r="P113" s="88"/>
      <c r="Q113" s="85">
        <f>COUNTIF(Sheet1!$G113,"2")</f>
        <v>0</v>
      </c>
      <c r="R113" s="85">
        <f>COUNTIF(Sheet1!$H113,"2")</f>
        <v>0</v>
      </c>
      <c r="S113" s="85">
        <f>COUNTIF(Sheet1!$I113,"2")</f>
        <v>0</v>
      </c>
      <c r="T113" s="85">
        <f>COUNTIF(Sheet1!$J113,"2")</f>
        <v>0</v>
      </c>
      <c r="U113" s="85">
        <f t="shared" si="10"/>
        <v>0</v>
      </c>
      <c r="V113" s="85">
        <f t="shared" si="11"/>
        <v>0</v>
      </c>
      <c r="W113" s="85">
        <f>SUM(Sheet1!$C113)*(U113)</f>
        <v>0</v>
      </c>
      <c r="X113" s="85">
        <f>SUM(Sheet1!$D113)*(V113)</f>
        <v>0</v>
      </c>
      <c r="Y113" s="85">
        <f>SUM(W113:X113)*(Sheet1!$B113)/1000</f>
        <v>0</v>
      </c>
      <c r="Z113" s="85"/>
      <c r="AA113" s="85"/>
      <c r="AB113" s="85">
        <f>COUNTIF(Sheet1!$G113,"0.8")</f>
        <v>0</v>
      </c>
      <c r="AC113" s="85">
        <f>COUNTIF(Sheet1!$H113,"0.8")</f>
        <v>0</v>
      </c>
      <c r="AD113" s="85">
        <f>COUNTIF(Sheet1!$I113,"0.8")</f>
        <v>0</v>
      </c>
      <c r="AE113" s="85">
        <f>COUNTIF(Sheet1!$J113,"0.8")</f>
        <v>0</v>
      </c>
      <c r="AF113" s="85">
        <f t="shared" si="12"/>
        <v>0</v>
      </c>
      <c r="AG113" s="85">
        <f t="shared" si="13"/>
        <v>0</v>
      </c>
      <c r="AH113" s="91">
        <f>SUM(Sheet1!$C113)*(AF113)</f>
        <v>0</v>
      </c>
      <c r="AI113" s="91">
        <f>SUM(Sheet1!$D113)*(AG113)</f>
        <v>0</v>
      </c>
      <c r="AJ113" s="85">
        <f>SUM(AH113:AI113)*(Sheet1!$B113)/1000</f>
        <v>0</v>
      </c>
      <c r="AK113" s="88"/>
      <c r="AL113" s="85">
        <f>COUNTIF(Sheet1!$G113,"1.3")</f>
        <v>0</v>
      </c>
      <c r="AM113" s="85">
        <f>COUNTIF(Sheet1!$H113,"1.3")</f>
        <v>0</v>
      </c>
      <c r="AN113" s="85">
        <f>COUNTIF(Sheet1!$I113,"1.3")</f>
        <v>0</v>
      </c>
      <c r="AO113" s="85">
        <f>COUNTIF(Sheet1!$J113,"1.3")</f>
        <v>0</v>
      </c>
      <c r="AP113" s="85">
        <f t="shared" si="14"/>
        <v>0</v>
      </c>
      <c r="AQ113" s="85">
        <f t="shared" si="15"/>
        <v>0</v>
      </c>
      <c r="AR113" s="85">
        <f>SUM(Sheet1!$C113)*(AP113)</f>
        <v>0</v>
      </c>
      <c r="AS113" s="85">
        <f>SUM(Sheet1!$D113)*(AQ113)</f>
        <v>0</v>
      </c>
      <c r="AT113" s="85">
        <f>SUM(AR113:AS113)*(Sheet1!$B113)/1000</f>
        <v>0</v>
      </c>
      <c r="AU113" s="85"/>
      <c r="AV113" s="85"/>
      <c r="AW113" s="85"/>
      <c r="AX113" s="85"/>
      <c r="AY113" s="85"/>
      <c r="AZ113" s="85"/>
      <c r="BA113" s="85"/>
      <c r="BB113" s="85"/>
      <c r="BC113" s="85"/>
      <c r="BD113" s="85"/>
      <c r="BE113" s="85"/>
      <c r="BF113" s="85"/>
      <c r="BG113" s="85"/>
      <c r="BH113" s="85"/>
      <c r="BI113" s="85"/>
    </row>
    <row r="114" spans="3:61" x14ac:dyDescent="0.35">
      <c r="C114" s="90">
        <f>SUM((Sheet1!C114*Sheet1!D114)/1000000)*Sheet1!B114</f>
        <v>0</v>
      </c>
      <c r="D114" s="90"/>
      <c r="E114" s="90"/>
      <c r="G114" s="85">
        <f>COUNTIF(Sheet1!$G114,"1")</f>
        <v>0</v>
      </c>
      <c r="H114" s="85">
        <f>COUNTIF(Sheet1!$H114,"1")</f>
        <v>0</v>
      </c>
      <c r="I114" s="85">
        <f>COUNTIF(Sheet1!$I114,"1")</f>
        <v>0</v>
      </c>
      <c r="J114" s="85">
        <f>COUNTIF(Sheet1!$J114,"1")</f>
        <v>0</v>
      </c>
      <c r="K114" s="85">
        <f t="shared" si="8"/>
        <v>0</v>
      </c>
      <c r="L114" s="85">
        <f t="shared" si="9"/>
        <v>0</v>
      </c>
      <c r="M114" s="91">
        <f>SUM(Sheet1!$C114)*(K114)</f>
        <v>0</v>
      </c>
      <c r="N114" s="91">
        <f>SUM(Sheet1!D114)*(L114)</f>
        <v>0</v>
      </c>
      <c r="O114" s="85">
        <f>SUM(M114:N114)*(Sheet1!$B114)/1000</f>
        <v>0</v>
      </c>
      <c r="P114" s="88"/>
      <c r="Q114" s="85">
        <f>COUNTIF(Sheet1!$G114,"2")</f>
        <v>0</v>
      </c>
      <c r="R114" s="85">
        <f>COUNTIF(Sheet1!$H114,"2")</f>
        <v>0</v>
      </c>
      <c r="S114" s="85">
        <f>COUNTIF(Sheet1!$I114,"2")</f>
        <v>0</v>
      </c>
      <c r="T114" s="85">
        <f>COUNTIF(Sheet1!$J114,"2")</f>
        <v>0</v>
      </c>
      <c r="U114" s="85">
        <f t="shared" si="10"/>
        <v>0</v>
      </c>
      <c r="V114" s="85">
        <f t="shared" si="11"/>
        <v>0</v>
      </c>
      <c r="W114" s="85">
        <f>SUM(Sheet1!$C114)*(U114)</f>
        <v>0</v>
      </c>
      <c r="X114" s="85">
        <f>SUM(Sheet1!$D114)*(V114)</f>
        <v>0</v>
      </c>
      <c r="Y114" s="85">
        <f>SUM(W114:X114)*(Sheet1!$B114)/1000</f>
        <v>0</v>
      </c>
      <c r="Z114" s="85"/>
      <c r="AA114" s="85"/>
      <c r="AB114" s="85">
        <f>COUNTIF(Sheet1!$G114,"0.8")</f>
        <v>0</v>
      </c>
      <c r="AC114" s="85">
        <f>COUNTIF(Sheet1!$H114,"0.8")</f>
        <v>0</v>
      </c>
      <c r="AD114" s="85">
        <f>COUNTIF(Sheet1!$I114,"0.8")</f>
        <v>0</v>
      </c>
      <c r="AE114" s="85">
        <f>COUNTIF(Sheet1!$J114,"0.8")</f>
        <v>0</v>
      </c>
      <c r="AF114" s="85">
        <f t="shared" si="12"/>
        <v>0</v>
      </c>
      <c r="AG114" s="85">
        <f t="shared" si="13"/>
        <v>0</v>
      </c>
      <c r="AH114" s="91">
        <f>SUM(Sheet1!$C114)*(AF114)</f>
        <v>0</v>
      </c>
      <c r="AI114" s="91">
        <f>SUM(Sheet1!$D114)*(AG114)</f>
        <v>0</v>
      </c>
      <c r="AJ114" s="85">
        <f>SUM(AH114:AI114)*(Sheet1!$B114)/1000</f>
        <v>0</v>
      </c>
      <c r="AK114" s="88"/>
      <c r="AL114" s="85">
        <f>COUNTIF(Sheet1!$G114,"1.3")</f>
        <v>0</v>
      </c>
      <c r="AM114" s="85">
        <f>COUNTIF(Sheet1!$H114,"1.3")</f>
        <v>0</v>
      </c>
      <c r="AN114" s="85">
        <f>COUNTIF(Sheet1!$I114,"1.3")</f>
        <v>0</v>
      </c>
      <c r="AO114" s="85">
        <f>COUNTIF(Sheet1!$J114,"1.3")</f>
        <v>0</v>
      </c>
      <c r="AP114" s="85">
        <f t="shared" si="14"/>
        <v>0</v>
      </c>
      <c r="AQ114" s="85">
        <f t="shared" si="15"/>
        <v>0</v>
      </c>
      <c r="AR114" s="85">
        <f>SUM(Sheet1!$C114)*(AP114)</f>
        <v>0</v>
      </c>
      <c r="AS114" s="85">
        <f>SUM(Sheet1!$D114)*(AQ114)</f>
        <v>0</v>
      </c>
      <c r="AT114" s="85">
        <f>SUM(AR114:AS114)*(Sheet1!$B114)/1000</f>
        <v>0</v>
      </c>
      <c r="AU114" s="85"/>
      <c r="AV114" s="85"/>
      <c r="AW114" s="85"/>
      <c r="AX114" s="85"/>
      <c r="AY114" s="85"/>
      <c r="AZ114" s="85"/>
      <c r="BA114" s="85"/>
      <c r="BB114" s="85"/>
      <c r="BC114" s="85"/>
      <c r="BD114" s="85"/>
      <c r="BE114" s="85"/>
      <c r="BF114" s="85"/>
      <c r="BG114" s="85"/>
      <c r="BH114" s="85"/>
      <c r="BI114" s="85"/>
    </row>
    <row r="115" spans="3:61" x14ac:dyDescent="0.35">
      <c r="C115" s="90">
        <f>SUM((Sheet1!C115*Sheet1!D115)/1000000)*Sheet1!B115</f>
        <v>0</v>
      </c>
      <c r="D115" s="90"/>
      <c r="E115" s="90"/>
      <c r="G115" s="85">
        <f>COUNTIF(Sheet1!$G115,"1")</f>
        <v>0</v>
      </c>
      <c r="H115" s="85">
        <f>COUNTIF(Sheet1!$H115,"1")</f>
        <v>0</v>
      </c>
      <c r="I115" s="85">
        <f>COUNTIF(Sheet1!$I115,"1")</f>
        <v>0</v>
      </c>
      <c r="J115" s="85">
        <f>COUNTIF(Sheet1!$J115,"1")</f>
        <v>0</v>
      </c>
      <c r="K115" s="85">
        <f t="shared" si="8"/>
        <v>0</v>
      </c>
      <c r="L115" s="85">
        <f t="shared" si="9"/>
        <v>0</v>
      </c>
      <c r="M115" s="91">
        <f>SUM(Sheet1!$C115)*(K115)</f>
        <v>0</v>
      </c>
      <c r="N115" s="91">
        <f>SUM(Sheet1!D115)*(L115)</f>
        <v>0</v>
      </c>
      <c r="O115" s="85">
        <f>SUM(M115:N115)*(Sheet1!$B115)/1000</f>
        <v>0</v>
      </c>
      <c r="P115" s="88"/>
      <c r="Q115" s="85">
        <f>COUNTIF(Sheet1!$G115,"2")</f>
        <v>0</v>
      </c>
      <c r="R115" s="85">
        <f>COUNTIF(Sheet1!$H115,"2")</f>
        <v>0</v>
      </c>
      <c r="S115" s="85">
        <f>COUNTIF(Sheet1!$I115,"2")</f>
        <v>0</v>
      </c>
      <c r="T115" s="85">
        <f>COUNTIF(Sheet1!$J115,"2")</f>
        <v>0</v>
      </c>
      <c r="U115" s="85">
        <f t="shared" si="10"/>
        <v>0</v>
      </c>
      <c r="V115" s="85">
        <f t="shared" si="11"/>
        <v>0</v>
      </c>
      <c r="W115" s="85">
        <f>SUM(Sheet1!$C115)*(U115)</f>
        <v>0</v>
      </c>
      <c r="X115" s="85">
        <f>SUM(Sheet1!$D115)*(V115)</f>
        <v>0</v>
      </c>
      <c r="Y115" s="85">
        <f>SUM(W115:X115)*(Sheet1!$B115)/1000</f>
        <v>0</v>
      </c>
      <c r="Z115" s="85"/>
      <c r="AA115" s="85"/>
      <c r="AB115" s="85">
        <f>COUNTIF(Sheet1!$G115,"0.8")</f>
        <v>0</v>
      </c>
      <c r="AC115" s="85">
        <f>COUNTIF(Sheet1!$H115,"0.8")</f>
        <v>0</v>
      </c>
      <c r="AD115" s="85">
        <f>COUNTIF(Sheet1!$I115,"0.8")</f>
        <v>0</v>
      </c>
      <c r="AE115" s="85">
        <f>COUNTIF(Sheet1!$J115,"0.8")</f>
        <v>0</v>
      </c>
      <c r="AF115" s="85">
        <f t="shared" si="12"/>
        <v>0</v>
      </c>
      <c r="AG115" s="85">
        <f t="shared" si="13"/>
        <v>0</v>
      </c>
      <c r="AH115" s="91">
        <f>SUM(Sheet1!$C115)*(AF115)</f>
        <v>0</v>
      </c>
      <c r="AI115" s="91">
        <f>SUM(Sheet1!$D115)*(AG115)</f>
        <v>0</v>
      </c>
      <c r="AJ115" s="85">
        <f>SUM(AH115:AI115)*(Sheet1!$B115)/1000</f>
        <v>0</v>
      </c>
      <c r="AK115" s="88"/>
      <c r="AL115" s="85">
        <f>COUNTIF(Sheet1!$G115,"1.3")</f>
        <v>0</v>
      </c>
      <c r="AM115" s="85">
        <f>COUNTIF(Sheet1!$H115,"1.3")</f>
        <v>0</v>
      </c>
      <c r="AN115" s="85">
        <f>COUNTIF(Sheet1!$I115,"1.3")</f>
        <v>0</v>
      </c>
      <c r="AO115" s="85">
        <f>COUNTIF(Sheet1!$J115,"1.3")</f>
        <v>0</v>
      </c>
      <c r="AP115" s="85">
        <f t="shared" si="14"/>
        <v>0</v>
      </c>
      <c r="AQ115" s="85">
        <f t="shared" si="15"/>
        <v>0</v>
      </c>
      <c r="AR115" s="85">
        <f>SUM(Sheet1!$C115)*(AP115)</f>
        <v>0</v>
      </c>
      <c r="AS115" s="85">
        <f>SUM(Sheet1!$D115)*(AQ115)</f>
        <v>0</v>
      </c>
      <c r="AT115" s="85">
        <f>SUM(AR115:AS115)*(Sheet1!$B115)/1000</f>
        <v>0</v>
      </c>
      <c r="AU115" s="85"/>
      <c r="AV115" s="85"/>
      <c r="AW115" s="85"/>
      <c r="AX115" s="85"/>
      <c r="AY115" s="85"/>
      <c r="AZ115" s="85"/>
      <c r="BA115" s="85"/>
      <c r="BB115" s="85"/>
      <c r="BC115" s="85"/>
      <c r="BD115" s="85"/>
      <c r="BE115" s="85"/>
      <c r="BF115" s="85"/>
      <c r="BG115" s="85"/>
      <c r="BH115" s="85"/>
      <c r="BI115" s="85"/>
    </row>
    <row r="116" spans="3:61" x14ac:dyDescent="0.35">
      <c r="C116" s="90">
        <f>SUM((Sheet1!C116*Sheet1!D116)/1000000)*Sheet1!B116</f>
        <v>0</v>
      </c>
      <c r="D116" s="90"/>
      <c r="E116" s="90"/>
      <c r="G116" s="85">
        <f>COUNTIF(Sheet1!$G116,"1")</f>
        <v>0</v>
      </c>
      <c r="H116" s="85">
        <f>COUNTIF(Sheet1!$H116,"1")</f>
        <v>0</v>
      </c>
      <c r="I116" s="85">
        <f>COUNTIF(Sheet1!$I116,"1")</f>
        <v>0</v>
      </c>
      <c r="J116" s="85">
        <f>COUNTIF(Sheet1!$J116,"1")</f>
        <v>0</v>
      </c>
      <c r="K116" s="85">
        <f t="shared" si="8"/>
        <v>0</v>
      </c>
      <c r="L116" s="85">
        <f t="shared" si="9"/>
        <v>0</v>
      </c>
      <c r="M116" s="91">
        <f>SUM(Sheet1!$C116)*(K116)</f>
        <v>0</v>
      </c>
      <c r="N116" s="91">
        <f>SUM(Sheet1!D116)*(L116)</f>
        <v>0</v>
      </c>
      <c r="O116" s="85">
        <f>SUM(M116:N116)*(Sheet1!$B116)/1000</f>
        <v>0</v>
      </c>
      <c r="P116" s="88"/>
      <c r="Q116" s="85">
        <f>COUNTIF(Sheet1!$G116,"2")</f>
        <v>0</v>
      </c>
      <c r="R116" s="85">
        <f>COUNTIF(Sheet1!$H116,"2")</f>
        <v>0</v>
      </c>
      <c r="S116" s="85">
        <f>COUNTIF(Sheet1!$I116,"2")</f>
        <v>0</v>
      </c>
      <c r="T116" s="85">
        <f>COUNTIF(Sheet1!$J116,"2")</f>
        <v>0</v>
      </c>
      <c r="U116" s="85">
        <f t="shared" si="10"/>
        <v>0</v>
      </c>
      <c r="V116" s="85">
        <f t="shared" si="11"/>
        <v>0</v>
      </c>
      <c r="W116" s="85">
        <f>SUM(Sheet1!$C116)*(U116)</f>
        <v>0</v>
      </c>
      <c r="X116" s="85">
        <f>SUM(Sheet1!$D116)*(V116)</f>
        <v>0</v>
      </c>
      <c r="Y116" s="85">
        <f>SUM(W116:X116)*(Sheet1!$B116)/1000</f>
        <v>0</v>
      </c>
      <c r="Z116" s="85"/>
      <c r="AA116" s="85"/>
      <c r="AB116" s="85">
        <f>COUNTIF(Sheet1!$G116,"0.8")</f>
        <v>0</v>
      </c>
      <c r="AC116" s="85">
        <f>COUNTIF(Sheet1!$H116,"0.8")</f>
        <v>0</v>
      </c>
      <c r="AD116" s="85">
        <f>COUNTIF(Sheet1!$I116,"0.8")</f>
        <v>0</v>
      </c>
      <c r="AE116" s="85">
        <f>COUNTIF(Sheet1!$J116,"0.8")</f>
        <v>0</v>
      </c>
      <c r="AF116" s="85">
        <f t="shared" si="12"/>
        <v>0</v>
      </c>
      <c r="AG116" s="85">
        <f t="shared" si="13"/>
        <v>0</v>
      </c>
      <c r="AH116" s="91">
        <f>SUM(Sheet1!$C116)*(AF116)</f>
        <v>0</v>
      </c>
      <c r="AI116" s="91">
        <f>SUM(Sheet1!$D116)*(AG116)</f>
        <v>0</v>
      </c>
      <c r="AJ116" s="85">
        <f>SUM(AH116:AI116)*(Sheet1!$B116)/1000</f>
        <v>0</v>
      </c>
      <c r="AK116" s="88"/>
      <c r="AL116" s="85">
        <f>COUNTIF(Sheet1!$G116,"1.3")</f>
        <v>0</v>
      </c>
      <c r="AM116" s="85">
        <f>COUNTIF(Sheet1!$H116,"1.3")</f>
        <v>0</v>
      </c>
      <c r="AN116" s="85">
        <f>COUNTIF(Sheet1!$I116,"1.3")</f>
        <v>0</v>
      </c>
      <c r="AO116" s="85">
        <f>COUNTIF(Sheet1!$J116,"1.3")</f>
        <v>0</v>
      </c>
      <c r="AP116" s="85">
        <f t="shared" si="14"/>
        <v>0</v>
      </c>
      <c r="AQ116" s="85">
        <f t="shared" si="15"/>
        <v>0</v>
      </c>
      <c r="AR116" s="85">
        <f>SUM(Sheet1!$C116)*(AP116)</f>
        <v>0</v>
      </c>
      <c r="AS116" s="85">
        <f>SUM(Sheet1!$D116)*(AQ116)</f>
        <v>0</v>
      </c>
      <c r="AT116" s="85">
        <f>SUM(AR116:AS116)*(Sheet1!$B116)/1000</f>
        <v>0</v>
      </c>
      <c r="AU116" s="85"/>
      <c r="AV116" s="85"/>
      <c r="AW116" s="85"/>
      <c r="AX116" s="85"/>
      <c r="AY116" s="85"/>
      <c r="AZ116" s="85"/>
      <c r="BA116" s="85"/>
      <c r="BB116" s="85"/>
      <c r="BC116" s="85"/>
      <c r="BD116" s="85"/>
      <c r="BE116" s="85"/>
      <c r="BF116" s="85"/>
      <c r="BG116" s="85"/>
      <c r="BH116" s="85"/>
      <c r="BI116" s="85"/>
    </row>
    <row r="117" spans="3:61" x14ac:dyDescent="0.35">
      <c r="C117" s="90">
        <f>SUM((Sheet1!C117*Sheet1!D117)/1000000)*Sheet1!B117</f>
        <v>0</v>
      </c>
      <c r="D117" s="90"/>
      <c r="E117" s="90"/>
      <c r="G117" s="85">
        <f>COUNTIF(Sheet1!$G117,"1")</f>
        <v>0</v>
      </c>
      <c r="H117" s="85">
        <f>COUNTIF(Sheet1!$H117,"1")</f>
        <v>0</v>
      </c>
      <c r="I117" s="85">
        <f>COUNTIF(Sheet1!$I117,"1")</f>
        <v>0</v>
      </c>
      <c r="J117" s="85">
        <f>COUNTIF(Sheet1!$J117,"1")</f>
        <v>0</v>
      </c>
      <c r="K117" s="85">
        <f t="shared" si="8"/>
        <v>0</v>
      </c>
      <c r="L117" s="85">
        <f t="shared" si="9"/>
        <v>0</v>
      </c>
      <c r="M117" s="91">
        <f>SUM(Sheet1!$C117)*(K117)</f>
        <v>0</v>
      </c>
      <c r="N117" s="91">
        <f>SUM(Sheet1!D117)*(L117)</f>
        <v>0</v>
      </c>
      <c r="O117" s="85">
        <f>SUM(M117:N117)*(Sheet1!$B117)/1000</f>
        <v>0</v>
      </c>
      <c r="P117" s="88"/>
      <c r="Q117" s="85">
        <f>COUNTIF(Sheet1!$G117,"2")</f>
        <v>0</v>
      </c>
      <c r="R117" s="85">
        <f>COUNTIF(Sheet1!$H117,"2")</f>
        <v>0</v>
      </c>
      <c r="S117" s="85">
        <f>COUNTIF(Sheet1!$I117,"2")</f>
        <v>0</v>
      </c>
      <c r="T117" s="85">
        <f>COUNTIF(Sheet1!$J117,"2")</f>
        <v>0</v>
      </c>
      <c r="U117" s="85">
        <f t="shared" si="10"/>
        <v>0</v>
      </c>
      <c r="V117" s="85">
        <f t="shared" si="11"/>
        <v>0</v>
      </c>
      <c r="W117" s="85">
        <f>SUM(Sheet1!$C117)*(U117)</f>
        <v>0</v>
      </c>
      <c r="X117" s="85">
        <f>SUM(Sheet1!$D117)*(V117)</f>
        <v>0</v>
      </c>
      <c r="Y117" s="85">
        <f>SUM(W117:X117)*(Sheet1!$B117)/1000</f>
        <v>0</v>
      </c>
      <c r="Z117" s="85"/>
      <c r="AA117" s="85"/>
      <c r="AB117" s="85">
        <f>COUNTIF(Sheet1!$G117,"0.8")</f>
        <v>0</v>
      </c>
      <c r="AC117" s="85">
        <f>COUNTIF(Sheet1!$H117,"0.8")</f>
        <v>0</v>
      </c>
      <c r="AD117" s="85">
        <f>COUNTIF(Sheet1!$I117,"0.8")</f>
        <v>0</v>
      </c>
      <c r="AE117" s="85">
        <f>COUNTIF(Sheet1!$J117,"0.8")</f>
        <v>0</v>
      </c>
      <c r="AF117" s="85">
        <f t="shared" si="12"/>
        <v>0</v>
      </c>
      <c r="AG117" s="85">
        <f t="shared" si="13"/>
        <v>0</v>
      </c>
      <c r="AH117" s="91">
        <f>SUM(Sheet1!$C117)*(AF117)</f>
        <v>0</v>
      </c>
      <c r="AI117" s="91">
        <f>SUM(Sheet1!$D117)*(AG117)</f>
        <v>0</v>
      </c>
      <c r="AJ117" s="85">
        <f>SUM(AH117:AI117)*(Sheet1!$B117)/1000</f>
        <v>0</v>
      </c>
      <c r="AK117" s="88"/>
      <c r="AL117" s="85">
        <f>COUNTIF(Sheet1!$G117,"1.3")</f>
        <v>0</v>
      </c>
      <c r="AM117" s="85">
        <f>COUNTIF(Sheet1!$H117,"1.3")</f>
        <v>0</v>
      </c>
      <c r="AN117" s="85">
        <f>COUNTIF(Sheet1!$I117,"1.3")</f>
        <v>0</v>
      </c>
      <c r="AO117" s="85">
        <f>COUNTIF(Sheet1!$J117,"1.3")</f>
        <v>0</v>
      </c>
      <c r="AP117" s="85">
        <f t="shared" si="14"/>
        <v>0</v>
      </c>
      <c r="AQ117" s="85">
        <f t="shared" si="15"/>
        <v>0</v>
      </c>
      <c r="AR117" s="85">
        <f>SUM(Sheet1!$C117)*(AP117)</f>
        <v>0</v>
      </c>
      <c r="AS117" s="85">
        <f>SUM(Sheet1!$D117)*(AQ117)</f>
        <v>0</v>
      </c>
      <c r="AT117" s="85">
        <f>SUM(AR117:AS117)*(Sheet1!$B117)/1000</f>
        <v>0</v>
      </c>
      <c r="AU117" s="85"/>
      <c r="AV117" s="85"/>
      <c r="AW117" s="85"/>
      <c r="AX117" s="85"/>
      <c r="AY117" s="85"/>
      <c r="AZ117" s="85"/>
      <c r="BA117" s="85"/>
      <c r="BB117" s="85"/>
      <c r="BC117" s="85"/>
      <c r="BD117" s="85"/>
      <c r="BE117" s="85"/>
      <c r="BF117" s="85"/>
      <c r="BG117" s="85"/>
      <c r="BH117" s="85"/>
      <c r="BI117" s="85"/>
    </row>
    <row r="118" spans="3:61" x14ac:dyDescent="0.35">
      <c r="C118" s="90">
        <f>SUM((Sheet1!C118*Sheet1!D118)/1000000)*Sheet1!B118</f>
        <v>0</v>
      </c>
      <c r="D118" s="90"/>
      <c r="E118" s="90"/>
      <c r="G118" s="85">
        <f>COUNTIF(Sheet1!$G118,"1")</f>
        <v>0</v>
      </c>
      <c r="H118" s="85">
        <f>COUNTIF(Sheet1!$H118,"1")</f>
        <v>0</v>
      </c>
      <c r="I118" s="85">
        <f>COUNTIF(Sheet1!$I118,"1")</f>
        <v>0</v>
      </c>
      <c r="J118" s="85">
        <f>COUNTIF(Sheet1!$J118,"1")</f>
        <v>0</v>
      </c>
      <c r="K118" s="85">
        <f t="shared" si="8"/>
        <v>0</v>
      </c>
      <c r="L118" s="85">
        <f t="shared" si="9"/>
        <v>0</v>
      </c>
      <c r="M118" s="91">
        <f>SUM(Sheet1!$C118)*(K118)</f>
        <v>0</v>
      </c>
      <c r="N118" s="91">
        <f>SUM(Sheet1!D118)*(L118)</f>
        <v>0</v>
      </c>
      <c r="O118" s="85">
        <f>SUM(M118:N118)*(Sheet1!$B118)/1000</f>
        <v>0</v>
      </c>
      <c r="P118" s="88"/>
      <c r="Q118" s="85">
        <f>COUNTIF(Sheet1!$G118,"2")</f>
        <v>0</v>
      </c>
      <c r="R118" s="85">
        <f>COUNTIF(Sheet1!$H118,"2")</f>
        <v>0</v>
      </c>
      <c r="S118" s="85">
        <f>COUNTIF(Sheet1!$I118,"2")</f>
        <v>0</v>
      </c>
      <c r="T118" s="85">
        <f>COUNTIF(Sheet1!$J118,"2")</f>
        <v>0</v>
      </c>
      <c r="U118" s="85">
        <f t="shared" si="10"/>
        <v>0</v>
      </c>
      <c r="V118" s="85">
        <f t="shared" si="11"/>
        <v>0</v>
      </c>
      <c r="W118" s="85">
        <f>SUM(Sheet1!$C118)*(U118)</f>
        <v>0</v>
      </c>
      <c r="X118" s="85">
        <f>SUM(Sheet1!$D118)*(V118)</f>
        <v>0</v>
      </c>
      <c r="Y118" s="85">
        <f>SUM(W118:X118)*(Sheet1!$B118)/1000</f>
        <v>0</v>
      </c>
      <c r="Z118" s="85"/>
      <c r="AA118" s="85"/>
      <c r="AB118" s="85">
        <f>COUNTIF(Sheet1!$G118,"0.8")</f>
        <v>0</v>
      </c>
      <c r="AC118" s="85">
        <f>COUNTIF(Sheet1!$H118,"0.8")</f>
        <v>0</v>
      </c>
      <c r="AD118" s="85">
        <f>COUNTIF(Sheet1!$I118,"0.8")</f>
        <v>0</v>
      </c>
      <c r="AE118" s="85">
        <f>COUNTIF(Sheet1!$J118,"0.8")</f>
        <v>0</v>
      </c>
      <c r="AF118" s="85">
        <f t="shared" si="12"/>
        <v>0</v>
      </c>
      <c r="AG118" s="85">
        <f t="shared" si="13"/>
        <v>0</v>
      </c>
      <c r="AH118" s="91">
        <f>SUM(Sheet1!$C118)*(AF118)</f>
        <v>0</v>
      </c>
      <c r="AI118" s="91">
        <f>SUM(Sheet1!$D118)*(AG118)</f>
        <v>0</v>
      </c>
      <c r="AJ118" s="85">
        <f>SUM(AH118:AI118)*(Sheet1!$B118)/1000</f>
        <v>0</v>
      </c>
      <c r="AK118" s="88"/>
      <c r="AL118" s="85">
        <f>COUNTIF(Sheet1!$G118,"1.3")</f>
        <v>0</v>
      </c>
      <c r="AM118" s="85">
        <f>COUNTIF(Sheet1!$H118,"1.3")</f>
        <v>0</v>
      </c>
      <c r="AN118" s="85">
        <f>COUNTIF(Sheet1!$I118,"1.3")</f>
        <v>0</v>
      </c>
      <c r="AO118" s="85">
        <f>COUNTIF(Sheet1!$J118,"1.3")</f>
        <v>0</v>
      </c>
      <c r="AP118" s="85">
        <f t="shared" si="14"/>
        <v>0</v>
      </c>
      <c r="AQ118" s="85">
        <f t="shared" si="15"/>
        <v>0</v>
      </c>
      <c r="AR118" s="85">
        <f>SUM(Sheet1!$C118)*(AP118)</f>
        <v>0</v>
      </c>
      <c r="AS118" s="85">
        <f>SUM(Sheet1!$D118)*(AQ118)</f>
        <v>0</v>
      </c>
      <c r="AT118" s="85">
        <f>SUM(AR118:AS118)*(Sheet1!$B118)/1000</f>
        <v>0</v>
      </c>
      <c r="AU118" s="85"/>
      <c r="AV118" s="85"/>
      <c r="AW118" s="85"/>
      <c r="AX118" s="85"/>
      <c r="AY118" s="85"/>
      <c r="AZ118" s="85"/>
      <c r="BA118" s="85"/>
      <c r="BB118" s="85"/>
      <c r="BC118" s="85"/>
      <c r="BD118" s="85"/>
      <c r="BE118" s="85"/>
      <c r="BF118" s="85"/>
      <c r="BG118" s="85"/>
      <c r="BH118" s="85"/>
      <c r="BI118" s="85"/>
    </row>
    <row r="119" spans="3:61" x14ac:dyDescent="0.35">
      <c r="C119" s="90">
        <f>SUM((Sheet1!C119*Sheet1!D119)/1000000)*Sheet1!B119</f>
        <v>0</v>
      </c>
      <c r="D119" s="90"/>
      <c r="E119" s="90"/>
      <c r="G119" s="85">
        <f>COUNTIF(Sheet1!$G119,"1")</f>
        <v>0</v>
      </c>
      <c r="H119" s="85">
        <f>COUNTIF(Sheet1!$H119,"1")</f>
        <v>0</v>
      </c>
      <c r="I119" s="85">
        <f>COUNTIF(Sheet1!$I119,"1")</f>
        <v>0</v>
      </c>
      <c r="J119" s="85">
        <f>COUNTIF(Sheet1!$J119,"1")</f>
        <v>0</v>
      </c>
      <c r="K119" s="85">
        <f t="shared" si="8"/>
        <v>0</v>
      </c>
      <c r="L119" s="85">
        <f t="shared" si="9"/>
        <v>0</v>
      </c>
      <c r="M119" s="91">
        <f>SUM(Sheet1!$C119)*(K119)</f>
        <v>0</v>
      </c>
      <c r="N119" s="91">
        <f>SUM(Sheet1!D119)*(L119)</f>
        <v>0</v>
      </c>
      <c r="O119" s="85">
        <f>SUM(M119:N119)*(Sheet1!$B119)/1000</f>
        <v>0</v>
      </c>
      <c r="P119" s="88"/>
      <c r="Q119" s="85">
        <f>COUNTIF(Sheet1!$G119,"2")</f>
        <v>0</v>
      </c>
      <c r="R119" s="85">
        <f>COUNTIF(Sheet1!$H119,"2")</f>
        <v>0</v>
      </c>
      <c r="S119" s="85">
        <f>COUNTIF(Sheet1!$I119,"2")</f>
        <v>0</v>
      </c>
      <c r="T119" s="85">
        <f>COUNTIF(Sheet1!$J119,"2")</f>
        <v>0</v>
      </c>
      <c r="U119" s="85">
        <f t="shared" si="10"/>
        <v>0</v>
      </c>
      <c r="V119" s="85">
        <f t="shared" si="11"/>
        <v>0</v>
      </c>
      <c r="W119" s="85">
        <f>SUM(Sheet1!$C119)*(U119)</f>
        <v>0</v>
      </c>
      <c r="X119" s="85">
        <f>SUM(Sheet1!$D119)*(V119)</f>
        <v>0</v>
      </c>
      <c r="Y119" s="85">
        <f>SUM(W119:X119)*(Sheet1!$B119)/1000</f>
        <v>0</v>
      </c>
      <c r="Z119" s="85"/>
      <c r="AA119" s="85"/>
      <c r="AB119" s="85">
        <f>COUNTIF(Sheet1!$G119,"0.8")</f>
        <v>0</v>
      </c>
      <c r="AC119" s="85">
        <f>COUNTIF(Sheet1!$H119,"0.8")</f>
        <v>0</v>
      </c>
      <c r="AD119" s="85">
        <f>COUNTIF(Sheet1!$I119,"0.8")</f>
        <v>0</v>
      </c>
      <c r="AE119" s="85">
        <f>COUNTIF(Sheet1!$J119,"0.8")</f>
        <v>0</v>
      </c>
      <c r="AF119" s="85">
        <f t="shared" si="12"/>
        <v>0</v>
      </c>
      <c r="AG119" s="85">
        <f t="shared" si="13"/>
        <v>0</v>
      </c>
      <c r="AH119" s="91">
        <f>SUM(Sheet1!$C119)*(AF119)</f>
        <v>0</v>
      </c>
      <c r="AI119" s="91">
        <f>SUM(Sheet1!$D119)*(AG119)</f>
        <v>0</v>
      </c>
      <c r="AJ119" s="85">
        <f>SUM(AH119:AI119)*(Sheet1!$B119)/1000</f>
        <v>0</v>
      </c>
      <c r="AK119" s="88"/>
      <c r="AL119" s="85">
        <f>COUNTIF(Sheet1!$G119,"1.3")</f>
        <v>0</v>
      </c>
      <c r="AM119" s="85">
        <f>COUNTIF(Sheet1!$H119,"1.3")</f>
        <v>0</v>
      </c>
      <c r="AN119" s="85">
        <f>COUNTIF(Sheet1!$I119,"1.3")</f>
        <v>0</v>
      </c>
      <c r="AO119" s="85">
        <f>COUNTIF(Sheet1!$J119,"1.3")</f>
        <v>0</v>
      </c>
      <c r="AP119" s="85">
        <f t="shared" si="14"/>
        <v>0</v>
      </c>
      <c r="AQ119" s="85">
        <f t="shared" si="15"/>
        <v>0</v>
      </c>
      <c r="AR119" s="85">
        <f>SUM(Sheet1!$C119)*(AP119)</f>
        <v>0</v>
      </c>
      <c r="AS119" s="85">
        <f>SUM(Sheet1!$D119)*(AQ119)</f>
        <v>0</v>
      </c>
      <c r="AT119" s="85">
        <f>SUM(AR119:AS119)*(Sheet1!$B119)/1000</f>
        <v>0</v>
      </c>
      <c r="AU119" s="85"/>
      <c r="AV119" s="85"/>
      <c r="AW119" s="85"/>
      <c r="AX119" s="85"/>
      <c r="AY119" s="85"/>
      <c r="AZ119" s="85"/>
      <c r="BA119" s="85"/>
      <c r="BB119" s="85"/>
      <c r="BC119" s="85"/>
      <c r="BD119" s="85"/>
      <c r="BE119" s="85"/>
      <c r="BF119" s="85"/>
      <c r="BG119" s="85"/>
      <c r="BH119" s="85"/>
      <c r="BI119" s="85"/>
    </row>
    <row r="120" spans="3:61" x14ac:dyDescent="0.35">
      <c r="C120" s="90">
        <f>SUM((Sheet1!C120*Sheet1!D120)/1000000)*Sheet1!B120</f>
        <v>0</v>
      </c>
      <c r="D120" s="90"/>
      <c r="E120" s="90"/>
      <c r="G120" s="85">
        <f>COUNTIF(Sheet1!$G120,"1")</f>
        <v>0</v>
      </c>
      <c r="H120" s="85">
        <f>COUNTIF(Sheet1!$H120,"1")</f>
        <v>0</v>
      </c>
      <c r="I120" s="85">
        <f>COUNTIF(Sheet1!$I120,"1")</f>
        <v>0</v>
      </c>
      <c r="J120" s="85">
        <f>COUNTIF(Sheet1!$J120,"1")</f>
        <v>0</v>
      </c>
      <c r="K120" s="85">
        <f t="shared" si="8"/>
        <v>0</v>
      </c>
      <c r="L120" s="85">
        <f t="shared" si="9"/>
        <v>0</v>
      </c>
      <c r="M120" s="91">
        <f>SUM(Sheet1!$C120)*(K120)</f>
        <v>0</v>
      </c>
      <c r="N120" s="91">
        <f>SUM(Sheet1!D120)*(L120)</f>
        <v>0</v>
      </c>
      <c r="O120" s="85">
        <f>SUM(M120:N120)*(Sheet1!$B120)/1000</f>
        <v>0</v>
      </c>
      <c r="P120" s="88"/>
      <c r="Q120" s="85">
        <f>COUNTIF(Sheet1!$G120,"2")</f>
        <v>0</v>
      </c>
      <c r="R120" s="85">
        <f>COUNTIF(Sheet1!$H120,"2")</f>
        <v>0</v>
      </c>
      <c r="S120" s="85">
        <f>COUNTIF(Sheet1!$I120,"2")</f>
        <v>0</v>
      </c>
      <c r="T120" s="85">
        <f>COUNTIF(Sheet1!$J120,"2")</f>
        <v>0</v>
      </c>
      <c r="U120" s="85">
        <f t="shared" si="10"/>
        <v>0</v>
      </c>
      <c r="V120" s="85">
        <f t="shared" si="11"/>
        <v>0</v>
      </c>
      <c r="W120" s="85">
        <f>SUM(Sheet1!$C120)*(U120)</f>
        <v>0</v>
      </c>
      <c r="X120" s="85">
        <f>SUM(Sheet1!$D120)*(V120)</f>
        <v>0</v>
      </c>
      <c r="Y120" s="85">
        <f>SUM(W120:X120)*(Sheet1!$B120)/1000</f>
        <v>0</v>
      </c>
      <c r="Z120" s="85"/>
      <c r="AA120" s="85"/>
      <c r="AB120" s="85">
        <f>COUNTIF(Sheet1!$G120,"0.8")</f>
        <v>0</v>
      </c>
      <c r="AC120" s="85">
        <f>COUNTIF(Sheet1!$H120,"0.8")</f>
        <v>0</v>
      </c>
      <c r="AD120" s="85">
        <f>COUNTIF(Sheet1!$I120,"0.8")</f>
        <v>0</v>
      </c>
      <c r="AE120" s="85">
        <f>COUNTIF(Sheet1!$J120,"0.8")</f>
        <v>0</v>
      </c>
      <c r="AF120" s="85">
        <f t="shared" si="12"/>
        <v>0</v>
      </c>
      <c r="AG120" s="85">
        <f t="shared" si="13"/>
        <v>0</v>
      </c>
      <c r="AH120" s="91">
        <f>SUM(Sheet1!$C120)*(AF120)</f>
        <v>0</v>
      </c>
      <c r="AI120" s="91">
        <f>SUM(Sheet1!$D120)*(AG120)</f>
        <v>0</v>
      </c>
      <c r="AJ120" s="85">
        <f>SUM(AH120:AI120)*(Sheet1!$B120)/1000</f>
        <v>0</v>
      </c>
      <c r="AK120" s="88"/>
      <c r="AL120" s="85">
        <f>COUNTIF(Sheet1!$G120,"1.3")</f>
        <v>0</v>
      </c>
      <c r="AM120" s="85">
        <f>COUNTIF(Sheet1!$H120,"1.3")</f>
        <v>0</v>
      </c>
      <c r="AN120" s="85">
        <f>COUNTIF(Sheet1!$I120,"1.3")</f>
        <v>0</v>
      </c>
      <c r="AO120" s="85">
        <f>COUNTIF(Sheet1!$J120,"1.3")</f>
        <v>0</v>
      </c>
      <c r="AP120" s="85">
        <f t="shared" si="14"/>
        <v>0</v>
      </c>
      <c r="AQ120" s="85">
        <f t="shared" si="15"/>
        <v>0</v>
      </c>
      <c r="AR120" s="85">
        <f>SUM(Sheet1!$C120)*(AP120)</f>
        <v>0</v>
      </c>
      <c r="AS120" s="85">
        <f>SUM(Sheet1!$D120)*(AQ120)</f>
        <v>0</v>
      </c>
      <c r="AT120" s="85">
        <f>SUM(AR120:AS120)*(Sheet1!$B120)/1000</f>
        <v>0</v>
      </c>
      <c r="AU120" s="85"/>
      <c r="AV120" s="85"/>
      <c r="AW120" s="85"/>
      <c r="AX120" s="85"/>
      <c r="AY120" s="85"/>
      <c r="AZ120" s="85"/>
      <c r="BA120" s="85"/>
      <c r="BB120" s="85"/>
      <c r="BC120" s="85"/>
      <c r="BD120" s="85"/>
      <c r="BE120" s="85"/>
      <c r="BF120" s="85"/>
      <c r="BG120" s="85"/>
      <c r="BH120" s="85"/>
      <c r="BI120" s="85"/>
    </row>
    <row r="121" spans="3:61" x14ac:dyDescent="0.35">
      <c r="C121" s="90">
        <f>SUM((Sheet1!C121*Sheet1!D121)/1000000)*Sheet1!B121</f>
        <v>0</v>
      </c>
      <c r="D121" s="90"/>
      <c r="E121" s="90"/>
      <c r="G121" s="85">
        <f>COUNTIF(Sheet1!$G121,"1")</f>
        <v>0</v>
      </c>
      <c r="H121" s="85">
        <f>COUNTIF(Sheet1!$H121,"1")</f>
        <v>0</v>
      </c>
      <c r="I121" s="85">
        <f>COUNTIF(Sheet1!$I121,"1")</f>
        <v>0</v>
      </c>
      <c r="J121" s="85">
        <f>COUNTIF(Sheet1!$J121,"1")</f>
        <v>0</v>
      </c>
      <c r="K121" s="85">
        <f t="shared" si="8"/>
        <v>0</v>
      </c>
      <c r="L121" s="85">
        <f t="shared" si="9"/>
        <v>0</v>
      </c>
      <c r="M121" s="91">
        <f>SUM(Sheet1!$C121)*(K121)</f>
        <v>0</v>
      </c>
      <c r="N121" s="91">
        <f>SUM(Sheet1!D121)*(L121)</f>
        <v>0</v>
      </c>
      <c r="O121" s="85">
        <f>SUM(M121:N121)*(Sheet1!$B121)/1000</f>
        <v>0</v>
      </c>
      <c r="P121" s="88"/>
      <c r="Q121" s="85">
        <f>COUNTIF(Sheet1!$G121,"2")</f>
        <v>0</v>
      </c>
      <c r="R121" s="85">
        <f>COUNTIF(Sheet1!$H121,"2")</f>
        <v>0</v>
      </c>
      <c r="S121" s="85">
        <f>COUNTIF(Sheet1!$I121,"2")</f>
        <v>0</v>
      </c>
      <c r="T121" s="85">
        <f>COUNTIF(Sheet1!$J121,"2")</f>
        <v>0</v>
      </c>
      <c r="U121" s="85">
        <f t="shared" si="10"/>
        <v>0</v>
      </c>
      <c r="V121" s="85">
        <f t="shared" si="11"/>
        <v>0</v>
      </c>
      <c r="W121" s="85">
        <f>SUM(Sheet1!$C121)*(U121)</f>
        <v>0</v>
      </c>
      <c r="X121" s="85">
        <f>SUM(Sheet1!$D121)*(V121)</f>
        <v>0</v>
      </c>
      <c r="Y121" s="85">
        <f>SUM(W121:X121)*(Sheet1!$B121)/1000</f>
        <v>0</v>
      </c>
      <c r="Z121" s="85"/>
      <c r="AA121" s="85"/>
      <c r="AB121" s="85">
        <f>COUNTIF(Sheet1!$G121,"0.8")</f>
        <v>0</v>
      </c>
      <c r="AC121" s="85">
        <f>COUNTIF(Sheet1!$H121,"0.8")</f>
        <v>0</v>
      </c>
      <c r="AD121" s="85">
        <f>COUNTIF(Sheet1!$I121,"0.8")</f>
        <v>0</v>
      </c>
      <c r="AE121" s="85">
        <f>COUNTIF(Sheet1!$J121,"0.8")</f>
        <v>0</v>
      </c>
      <c r="AF121" s="85">
        <f t="shared" si="12"/>
        <v>0</v>
      </c>
      <c r="AG121" s="85">
        <f t="shared" si="13"/>
        <v>0</v>
      </c>
      <c r="AH121" s="91">
        <f>SUM(Sheet1!$C121)*(AF121)</f>
        <v>0</v>
      </c>
      <c r="AI121" s="91">
        <f>SUM(Sheet1!$D121)*(AG121)</f>
        <v>0</v>
      </c>
      <c r="AJ121" s="85">
        <f>SUM(AH121:AI121)*(Sheet1!$B121)/1000</f>
        <v>0</v>
      </c>
      <c r="AK121" s="88"/>
      <c r="AL121" s="85">
        <f>COUNTIF(Sheet1!$G121,"1.3")</f>
        <v>0</v>
      </c>
      <c r="AM121" s="85">
        <f>COUNTIF(Sheet1!$H121,"1.3")</f>
        <v>0</v>
      </c>
      <c r="AN121" s="85">
        <f>COUNTIF(Sheet1!$I121,"1.3")</f>
        <v>0</v>
      </c>
      <c r="AO121" s="85">
        <f>COUNTIF(Sheet1!$J121,"1.3")</f>
        <v>0</v>
      </c>
      <c r="AP121" s="85">
        <f t="shared" si="14"/>
        <v>0</v>
      </c>
      <c r="AQ121" s="85">
        <f t="shared" si="15"/>
        <v>0</v>
      </c>
      <c r="AR121" s="85">
        <f>SUM(Sheet1!$C121)*(AP121)</f>
        <v>0</v>
      </c>
      <c r="AS121" s="85">
        <f>SUM(Sheet1!$D121)*(AQ121)</f>
        <v>0</v>
      </c>
      <c r="AT121" s="85">
        <f>SUM(AR121:AS121)*(Sheet1!$B121)/1000</f>
        <v>0</v>
      </c>
      <c r="AU121" s="85"/>
      <c r="AV121" s="85"/>
      <c r="AW121" s="85"/>
      <c r="AX121" s="85"/>
      <c r="AY121" s="85"/>
      <c r="AZ121" s="85"/>
      <c r="BA121" s="85"/>
      <c r="BB121" s="85"/>
      <c r="BC121" s="85"/>
      <c r="BD121" s="85"/>
      <c r="BE121" s="85"/>
      <c r="BF121" s="85"/>
      <c r="BG121" s="85"/>
      <c r="BH121" s="85"/>
      <c r="BI121" s="85"/>
    </row>
    <row r="122" spans="3:61" x14ac:dyDescent="0.35">
      <c r="C122" s="90">
        <f>SUM((Sheet1!C122*Sheet1!D122)/1000000)*Sheet1!B122</f>
        <v>0</v>
      </c>
      <c r="D122" s="90"/>
      <c r="E122" s="90"/>
      <c r="G122" s="85">
        <f>COUNTIF(Sheet1!$G122,"1")</f>
        <v>0</v>
      </c>
      <c r="H122" s="85">
        <f>COUNTIF(Sheet1!$H122,"1")</f>
        <v>0</v>
      </c>
      <c r="I122" s="85">
        <f>COUNTIF(Sheet1!$I122,"1")</f>
        <v>0</v>
      </c>
      <c r="J122" s="85">
        <f>COUNTIF(Sheet1!$J122,"1")</f>
        <v>0</v>
      </c>
      <c r="K122" s="85">
        <f t="shared" si="8"/>
        <v>0</v>
      </c>
      <c r="L122" s="85">
        <f t="shared" si="9"/>
        <v>0</v>
      </c>
      <c r="M122" s="91">
        <f>SUM(Sheet1!$C122)*(K122)</f>
        <v>0</v>
      </c>
      <c r="N122" s="91">
        <f>SUM(Sheet1!D122)*(L122)</f>
        <v>0</v>
      </c>
      <c r="O122" s="85">
        <f>SUM(M122:N122)*(Sheet1!$B122)/1000</f>
        <v>0</v>
      </c>
      <c r="P122" s="88"/>
      <c r="Q122" s="85">
        <f>COUNTIF(Sheet1!$G122,"2")</f>
        <v>0</v>
      </c>
      <c r="R122" s="85">
        <f>COUNTIF(Sheet1!$H122,"2")</f>
        <v>0</v>
      </c>
      <c r="S122" s="85">
        <f>COUNTIF(Sheet1!$I122,"2")</f>
        <v>0</v>
      </c>
      <c r="T122" s="85">
        <f>COUNTIF(Sheet1!$J122,"2")</f>
        <v>0</v>
      </c>
      <c r="U122" s="85">
        <f t="shared" si="10"/>
        <v>0</v>
      </c>
      <c r="V122" s="85">
        <f t="shared" si="11"/>
        <v>0</v>
      </c>
      <c r="W122" s="85">
        <f>SUM(Sheet1!$C122)*(U122)</f>
        <v>0</v>
      </c>
      <c r="X122" s="85">
        <f>SUM(Sheet1!$D122)*(V122)</f>
        <v>0</v>
      </c>
      <c r="Y122" s="85">
        <f>SUM(W122:X122)*(Sheet1!$B122)/1000</f>
        <v>0</v>
      </c>
      <c r="Z122" s="85"/>
      <c r="AA122" s="85"/>
      <c r="AB122" s="85">
        <f>COUNTIF(Sheet1!$G122,"0.8")</f>
        <v>0</v>
      </c>
      <c r="AC122" s="85">
        <f>COUNTIF(Sheet1!$H122,"0.8")</f>
        <v>0</v>
      </c>
      <c r="AD122" s="85">
        <f>COUNTIF(Sheet1!$I122,"0.8")</f>
        <v>0</v>
      </c>
      <c r="AE122" s="85">
        <f>COUNTIF(Sheet1!$J122,"0.8")</f>
        <v>0</v>
      </c>
      <c r="AF122" s="85">
        <f t="shared" si="12"/>
        <v>0</v>
      </c>
      <c r="AG122" s="85">
        <f t="shared" si="13"/>
        <v>0</v>
      </c>
      <c r="AH122" s="91">
        <f>SUM(Sheet1!$C122)*(AF122)</f>
        <v>0</v>
      </c>
      <c r="AI122" s="91">
        <f>SUM(Sheet1!$D122)*(AG122)</f>
        <v>0</v>
      </c>
      <c r="AJ122" s="85">
        <f>SUM(AH122:AI122)*(Sheet1!$B122)/1000</f>
        <v>0</v>
      </c>
      <c r="AK122" s="88"/>
      <c r="AL122" s="85">
        <f>COUNTIF(Sheet1!$G122,"1.3")</f>
        <v>0</v>
      </c>
      <c r="AM122" s="85">
        <f>COUNTIF(Sheet1!$H122,"1.3")</f>
        <v>0</v>
      </c>
      <c r="AN122" s="85">
        <f>COUNTIF(Sheet1!$I122,"1.3")</f>
        <v>0</v>
      </c>
      <c r="AO122" s="85">
        <f>COUNTIF(Sheet1!$J122,"1.3")</f>
        <v>0</v>
      </c>
      <c r="AP122" s="85">
        <f t="shared" si="14"/>
        <v>0</v>
      </c>
      <c r="AQ122" s="85">
        <f t="shared" si="15"/>
        <v>0</v>
      </c>
      <c r="AR122" s="85">
        <f>SUM(Sheet1!$C122)*(AP122)</f>
        <v>0</v>
      </c>
      <c r="AS122" s="85">
        <f>SUM(Sheet1!$D122)*(AQ122)</f>
        <v>0</v>
      </c>
      <c r="AT122" s="85">
        <f>SUM(AR122:AS122)*(Sheet1!$B122)/1000</f>
        <v>0</v>
      </c>
      <c r="AU122" s="85"/>
      <c r="AV122" s="85"/>
      <c r="AW122" s="85"/>
      <c r="AX122" s="85"/>
      <c r="AY122" s="85"/>
      <c r="AZ122" s="85"/>
      <c r="BA122" s="85"/>
      <c r="BB122" s="85"/>
      <c r="BC122" s="85"/>
      <c r="BD122" s="85"/>
      <c r="BE122" s="85"/>
      <c r="BF122" s="85"/>
      <c r="BG122" s="85"/>
      <c r="BH122" s="85"/>
      <c r="BI122" s="85"/>
    </row>
    <row r="123" spans="3:61" x14ac:dyDescent="0.35">
      <c r="C123" s="90">
        <f>SUM((Sheet1!C123*Sheet1!D123)/1000000)*Sheet1!B123</f>
        <v>0</v>
      </c>
      <c r="D123" s="90"/>
      <c r="E123" s="90"/>
      <c r="G123" s="85">
        <f>COUNTIF(Sheet1!$G123,"1")</f>
        <v>0</v>
      </c>
      <c r="H123" s="85">
        <f>COUNTIF(Sheet1!$H123,"1")</f>
        <v>0</v>
      </c>
      <c r="I123" s="85">
        <f>COUNTIF(Sheet1!$I123,"1")</f>
        <v>0</v>
      </c>
      <c r="J123" s="85">
        <f>COUNTIF(Sheet1!$J123,"1")</f>
        <v>0</v>
      </c>
      <c r="K123" s="85">
        <f t="shared" si="8"/>
        <v>0</v>
      </c>
      <c r="L123" s="85">
        <f t="shared" si="9"/>
        <v>0</v>
      </c>
      <c r="M123" s="91">
        <f>SUM(Sheet1!$C123)*(K123)</f>
        <v>0</v>
      </c>
      <c r="N123" s="91">
        <f>SUM(Sheet1!D123)*(L123)</f>
        <v>0</v>
      </c>
      <c r="O123" s="85">
        <f>SUM(M123:N123)*(Sheet1!$B123)/1000</f>
        <v>0</v>
      </c>
      <c r="P123" s="88"/>
      <c r="Q123" s="85">
        <f>COUNTIF(Sheet1!$G123,"2")</f>
        <v>0</v>
      </c>
      <c r="R123" s="85">
        <f>COUNTIF(Sheet1!$H123,"2")</f>
        <v>0</v>
      </c>
      <c r="S123" s="85">
        <f>COUNTIF(Sheet1!$I123,"2")</f>
        <v>0</v>
      </c>
      <c r="T123" s="85">
        <f>COUNTIF(Sheet1!$J123,"2")</f>
        <v>0</v>
      </c>
      <c r="U123" s="85">
        <f t="shared" si="10"/>
        <v>0</v>
      </c>
      <c r="V123" s="85">
        <f t="shared" si="11"/>
        <v>0</v>
      </c>
      <c r="W123" s="85">
        <f>SUM(Sheet1!$C123)*(U123)</f>
        <v>0</v>
      </c>
      <c r="X123" s="85">
        <f>SUM(Sheet1!$D123)*(V123)</f>
        <v>0</v>
      </c>
      <c r="Y123" s="85">
        <f>SUM(W123:X123)*(Sheet1!$B123)/1000</f>
        <v>0</v>
      </c>
      <c r="Z123" s="85"/>
      <c r="AA123" s="85"/>
      <c r="AB123" s="85">
        <f>COUNTIF(Sheet1!$G123,"0.8")</f>
        <v>0</v>
      </c>
      <c r="AC123" s="85">
        <f>COUNTIF(Sheet1!$H123,"0.8")</f>
        <v>0</v>
      </c>
      <c r="AD123" s="85">
        <f>COUNTIF(Sheet1!$I123,"0.8")</f>
        <v>0</v>
      </c>
      <c r="AE123" s="85">
        <f>COUNTIF(Sheet1!$J123,"0.8")</f>
        <v>0</v>
      </c>
      <c r="AF123" s="85">
        <f t="shared" si="12"/>
        <v>0</v>
      </c>
      <c r="AG123" s="85">
        <f t="shared" si="13"/>
        <v>0</v>
      </c>
      <c r="AH123" s="91">
        <f>SUM(Sheet1!$C123)*(AF123)</f>
        <v>0</v>
      </c>
      <c r="AI123" s="91">
        <f>SUM(Sheet1!$D123)*(AG123)</f>
        <v>0</v>
      </c>
      <c r="AJ123" s="85">
        <f>SUM(AH123:AI123)*(Sheet1!$B123)/1000</f>
        <v>0</v>
      </c>
      <c r="AK123" s="88"/>
      <c r="AL123" s="85">
        <f>COUNTIF(Sheet1!$G123,"1.3")</f>
        <v>0</v>
      </c>
      <c r="AM123" s="85">
        <f>COUNTIF(Sheet1!$H123,"1.3")</f>
        <v>0</v>
      </c>
      <c r="AN123" s="85">
        <f>COUNTIF(Sheet1!$I123,"1.3")</f>
        <v>0</v>
      </c>
      <c r="AO123" s="85">
        <f>COUNTIF(Sheet1!$J123,"1.3")</f>
        <v>0</v>
      </c>
      <c r="AP123" s="85">
        <f t="shared" si="14"/>
        <v>0</v>
      </c>
      <c r="AQ123" s="85">
        <f t="shared" si="15"/>
        <v>0</v>
      </c>
      <c r="AR123" s="85">
        <f>SUM(Sheet1!$C123)*(AP123)</f>
        <v>0</v>
      </c>
      <c r="AS123" s="85">
        <f>SUM(Sheet1!$D123)*(AQ123)</f>
        <v>0</v>
      </c>
      <c r="AT123" s="85">
        <f>SUM(AR123:AS123)*(Sheet1!$B123)/1000</f>
        <v>0</v>
      </c>
      <c r="AU123" s="85"/>
      <c r="AV123" s="85"/>
      <c r="AW123" s="85"/>
      <c r="AX123" s="85"/>
      <c r="AY123" s="85"/>
      <c r="AZ123" s="85"/>
      <c r="BA123" s="85"/>
      <c r="BB123" s="85"/>
      <c r="BC123" s="85"/>
      <c r="BD123" s="85"/>
      <c r="BE123" s="85"/>
      <c r="BF123" s="85"/>
      <c r="BG123" s="85"/>
      <c r="BH123" s="85"/>
      <c r="BI123" s="85"/>
    </row>
    <row r="124" spans="3:61" x14ac:dyDescent="0.35">
      <c r="C124" s="90">
        <f>SUM((Sheet1!C124*Sheet1!D124)/1000000)*Sheet1!B124</f>
        <v>0</v>
      </c>
      <c r="D124" s="90"/>
      <c r="E124" s="90"/>
      <c r="G124" s="85">
        <f>COUNTIF(Sheet1!$G124,"1")</f>
        <v>0</v>
      </c>
      <c r="H124" s="85">
        <f>COUNTIF(Sheet1!$H124,"1")</f>
        <v>0</v>
      </c>
      <c r="I124" s="85">
        <f>COUNTIF(Sheet1!$I124,"1")</f>
        <v>0</v>
      </c>
      <c r="J124" s="85">
        <f>COUNTIF(Sheet1!$J124,"1")</f>
        <v>0</v>
      </c>
      <c r="K124" s="85">
        <f t="shared" si="8"/>
        <v>0</v>
      </c>
      <c r="L124" s="85">
        <f t="shared" si="9"/>
        <v>0</v>
      </c>
      <c r="M124" s="91">
        <f>SUM(Sheet1!$C124)*(K124)</f>
        <v>0</v>
      </c>
      <c r="N124" s="91">
        <f>SUM(Sheet1!D124)*(L124)</f>
        <v>0</v>
      </c>
      <c r="O124" s="85">
        <f>SUM(M124:N124)*(Sheet1!$B124)/1000</f>
        <v>0</v>
      </c>
      <c r="P124" s="88"/>
      <c r="Q124" s="85">
        <f>COUNTIF(Sheet1!$G124,"2")</f>
        <v>0</v>
      </c>
      <c r="R124" s="85">
        <f>COUNTIF(Sheet1!$H124,"2")</f>
        <v>0</v>
      </c>
      <c r="S124" s="85">
        <f>COUNTIF(Sheet1!$I124,"2")</f>
        <v>0</v>
      </c>
      <c r="T124" s="85">
        <f>COUNTIF(Sheet1!$J124,"2")</f>
        <v>0</v>
      </c>
      <c r="U124" s="85">
        <f t="shared" si="10"/>
        <v>0</v>
      </c>
      <c r="V124" s="85">
        <f t="shared" si="11"/>
        <v>0</v>
      </c>
      <c r="W124" s="85">
        <f>SUM(Sheet1!$C124)*(U124)</f>
        <v>0</v>
      </c>
      <c r="X124" s="85">
        <f>SUM(Sheet1!$D124)*(V124)</f>
        <v>0</v>
      </c>
      <c r="Y124" s="85">
        <f>SUM(W124:X124)*(Sheet1!$B124)/1000</f>
        <v>0</v>
      </c>
      <c r="Z124" s="85"/>
      <c r="AA124" s="85"/>
      <c r="AB124" s="85">
        <f>COUNTIF(Sheet1!$G124,"0.8")</f>
        <v>0</v>
      </c>
      <c r="AC124" s="85">
        <f>COUNTIF(Sheet1!$H124,"0.8")</f>
        <v>0</v>
      </c>
      <c r="AD124" s="85">
        <f>COUNTIF(Sheet1!$I124,"0.8")</f>
        <v>0</v>
      </c>
      <c r="AE124" s="85">
        <f>COUNTIF(Sheet1!$J124,"0.8")</f>
        <v>0</v>
      </c>
      <c r="AF124" s="85">
        <f t="shared" si="12"/>
        <v>0</v>
      </c>
      <c r="AG124" s="85">
        <f t="shared" si="13"/>
        <v>0</v>
      </c>
      <c r="AH124" s="91">
        <f>SUM(Sheet1!$C124)*(AF124)</f>
        <v>0</v>
      </c>
      <c r="AI124" s="91">
        <f>SUM(Sheet1!$D124)*(AG124)</f>
        <v>0</v>
      </c>
      <c r="AJ124" s="85">
        <f>SUM(AH124:AI124)*(Sheet1!$B124)/1000</f>
        <v>0</v>
      </c>
      <c r="AK124" s="88"/>
      <c r="AL124" s="85">
        <f>COUNTIF(Sheet1!$G124,"1.3")</f>
        <v>0</v>
      </c>
      <c r="AM124" s="85">
        <f>COUNTIF(Sheet1!$H124,"1.3")</f>
        <v>0</v>
      </c>
      <c r="AN124" s="85">
        <f>COUNTIF(Sheet1!$I124,"1.3")</f>
        <v>0</v>
      </c>
      <c r="AO124" s="85">
        <f>COUNTIF(Sheet1!$J124,"1.3")</f>
        <v>0</v>
      </c>
      <c r="AP124" s="85">
        <f t="shared" si="14"/>
        <v>0</v>
      </c>
      <c r="AQ124" s="85">
        <f t="shared" si="15"/>
        <v>0</v>
      </c>
      <c r="AR124" s="85">
        <f>SUM(Sheet1!$C124)*(AP124)</f>
        <v>0</v>
      </c>
      <c r="AS124" s="85">
        <f>SUM(Sheet1!$D124)*(AQ124)</f>
        <v>0</v>
      </c>
      <c r="AT124" s="85">
        <f>SUM(AR124:AS124)*(Sheet1!$B124)/1000</f>
        <v>0</v>
      </c>
      <c r="AU124" s="85"/>
      <c r="AV124" s="85"/>
      <c r="AW124" s="85"/>
      <c r="AX124" s="85"/>
      <c r="AY124" s="85"/>
      <c r="AZ124" s="85"/>
      <c r="BA124" s="85"/>
      <c r="BB124" s="85"/>
      <c r="BC124" s="85"/>
      <c r="BD124" s="85"/>
      <c r="BE124" s="85"/>
      <c r="BF124" s="85"/>
      <c r="BG124" s="85"/>
      <c r="BH124" s="85"/>
      <c r="BI124" s="85"/>
    </row>
    <row r="125" spans="3:61" x14ac:dyDescent="0.35">
      <c r="C125" s="90">
        <f>SUM((Sheet1!C125*Sheet1!D125)/1000000)*Sheet1!B125</f>
        <v>0</v>
      </c>
      <c r="D125" s="90"/>
      <c r="E125" s="90"/>
      <c r="G125" s="85">
        <f>COUNTIF(Sheet1!$G125,"1")</f>
        <v>0</v>
      </c>
      <c r="H125" s="85">
        <f>COUNTIF(Sheet1!$H125,"1")</f>
        <v>0</v>
      </c>
      <c r="I125" s="85">
        <f>COUNTIF(Sheet1!$I125,"1")</f>
        <v>0</v>
      </c>
      <c r="J125" s="85">
        <f>COUNTIF(Sheet1!$J125,"1")</f>
        <v>0</v>
      </c>
      <c r="K125" s="85">
        <f t="shared" si="8"/>
        <v>0</v>
      </c>
      <c r="L125" s="85">
        <f t="shared" si="9"/>
        <v>0</v>
      </c>
      <c r="M125" s="91">
        <f>SUM(Sheet1!$C125)*(K125)</f>
        <v>0</v>
      </c>
      <c r="N125" s="91">
        <f>SUM(Sheet1!D125)*(L125)</f>
        <v>0</v>
      </c>
      <c r="O125" s="85">
        <f>SUM(M125:N125)*(Sheet1!$B125)/1000</f>
        <v>0</v>
      </c>
      <c r="P125" s="88"/>
      <c r="Q125" s="85">
        <f>COUNTIF(Sheet1!$G125,"2")</f>
        <v>0</v>
      </c>
      <c r="R125" s="85">
        <f>COUNTIF(Sheet1!$H125,"2")</f>
        <v>0</v>
      </c>
      <c r="S125" s="85">
        <f>COUNTIF(Sheet1!$I125,"2")</f>
        <v>0</v>
      </c>
      <c r="T125" s="85">
        <f>COUNTIF(Sheet1!$J125,"2")</f>
        <v>0</v>
      </c>
      <c r="U125" s="85">
        <f t="shared" si="10"/>
        <v>0</v>
      </c>
      <c r="V125" s="85">
        <f t="shared" si="11"/>
        <v>0</v>
      </c>
      <c r="W125" s="85">
        <f>SUM(Sheet1!$C125)*(U125)</f>
        <v>0</v>
      </c>
      <c r="X125" s="85">
        <f>SUM(Sheet1!$D125)*(V125)</f>
        <v>0</v>
      </c>
      <c r="Y125" s="85">
        <f>SUM(W125:X125)*(Sheet1!$B125)/1000</f>
        <v>0</v>
      </c>
      <c r="Z125" s="85"/>
      <c r="AA125" s="85"/>
      <c r="AB125" s="85">
        <f>COUNTIF(Sheet1!$G125,"0.8")</f>
        <v>0</v>
      </c>
      <c r="AC125" s="85">
        <f>COUNTIF(Sheet1!$H125,"0.8")</f>
        <v>0</v>
      </c>
      <c r="AD125" s="85">
        <f>COUNTIF(Sheet1!$I125,"0.8")</f>
        <v>0</v>
      </c>
      <c r="AE125" s="85">
        <f>COUNTIF(Sheet1!$J125,"0.8")</f>
        <v>0</v>
      </c>
      <c r="AF125" s="85">
        <f t="shared" si="12"/>
        <v>0</v>
      </c>
      <c r="AG125" s="85">
        <f t="shared" si="13"/>
        <v>0</v>
      </c>
      <c r="AH125" s="91">
        <f>SUM(Sheet1!$C125)*(AF125)</f>
        <v>0</v>
      </c>
      <c r="AI125" s="91">
        <f>SUM(Sheet1!$D125)*(AG125)</f>
        <v>0</v>
      </c>
      <c r="AJ125" s="85">
        <f>SUM(AH125:AI125)*(Sheet1!$B125)/1000</f>
        <v>0</v>
      </c>
      <c r="AK125" s="88"/>
      <c r="AL125" s="85">
        <f>COUNTIF(Sheet1!$G125,"1.3")</f>
        <v>0</v>
      </c>
      <c r="AM125" s="85">
        <f>COUNTIF(Sheet1!$H125,"1.3")</f>
        <v>0</v>
      </c>
      <c r="AN125" s="85">
        <f>COUNTIF(Sheet1!$I125,"1.3")</f>
        <v>0</v>
      </c>
      <c r="AO125" s="85">
        <f>COUNTIF(Sheet1!$J125,"1.3")</f>
        <v>0</v>
      </c>
      <c r="AP125" s="85">
        <f t="shared" si="14"/>
        <v>0</v>
      </c>
      <c r="AQ125" s="85">
        <f t="shared" si="15"/>
        <v>0</v>
      </c>
      <c r="AR125" s="85">
        <f>SUM(Sheet1!$C125)*(AP125)</f>
        <v>0</v>
      </c>
      <c r="AS125" s="85">
        <f>SUM(Sheet1!$D125)*(AQ125)</f>
        <v>0</v>
      </c>
      <c r="AT125" s="85">
        <f>SUM(AR125:AS125)*(Sheet1!$B125)/1000</f>
        <v>0</v>
      </c>
      <c r="AU125" s="85"/>
      <c r="AV125" s="85"/>
      <c r="AW125" s="85"/>
      <c r="AX125" s="85"/>
      <c r="AY125" s="85"/>
      <c r="AZ125" s="85"/>
      <c r="BA125" s="85"/>
      <c r="BB125" s="85"/>
      <c r="BC125" s="85"/>
      <c r="BD125" s="85"/>
      <c r="BE125" s="85"/>
      <c r="BF125" s="85"/>
      <c r="BG125" s="85"/>
      <c r="BH125" s="85"/>
      <c r="BI125" s="85"/>
    </row>
    <row r="126" spans="3:61" x14ac:dyDescent="0.35">
      <c r="C126" s="90">
        <f>SUM((Sheet1!C126*Sheet1!D126)/1000000)*Sheet1!B126</f>
        <v>0</v>
      </c>
      <c r="D126" s="90"/>
      <c r="E126" s="90"/>
      <c r="G126" s="85">
        <f>COUNTIF(Sheet1!$G126,"1")</f>
        <v>0</v>
      </c>
      <c r="H126" s="85">
        <f>COUNTIF(Sheet1!$H126,"1")</f>
        <v>0</v>
      </c>
      <c r="I126" s="85">
        <f>COUNTIF(Sheet1!$I126,"1")</f>
        <v>0</v>
      </c>
      <c r="J126" s="85">
        <f>COUNTIF(Sheet1!$J126,"1")</f>
        <v>0</v>
      </c>
      <c r="K126" s="85">
        <f t="shared" si="8"/>
        <v>0</v>
      </c>
      <c r="L126" s="85">
        <f t="shared" si="9"/>
        <v>0</v>
      </c>
      <c r="M126" s="91">
        <f>SUM(Sheet1!$C126)*(K126)</f>
        <v>0</v>
      </c>
      <c r="N126" s="91">
        <f>SUM(Sheet1!D126)*(L126)</f>
        <v>0</v>
      </c>
      <c r="O126" s="85">
        <f>SUM(M126:N126)*(Sheet1!$B126)/1000</f>
        <v>0</v>
      </c>
      <c r="P126" s="88"/>
      <c r="Q126" s="85">
        <f>COUNTIF(Sheet1!$G126,"2")</f>
        <v>0</v>
      </c>
      <c r="R126" s="85">
        <f>COUNTIF(Sheet1!$H126,"2")</f>
        <v>0</v>
      </c>
      <c r="S126" s="85">
        <f>COUNTIF(Sheet1!$I126,"2")</f>
        <v>0</v>
      </c>
      <c r="T126" s="85">
        <f>COUNTIF(Sheet1!$J126,"2")</f>
        <v>0</v>
      </c>
      <c r="U126" s="85">
        <f t="shared" si="10"/>
        <v>0</v>
      </c>
      <c r="V126" s="85">
        <f t="shared" si="11"/>
        <v>0</v>
      </c>
      <c r="W126" s="85">
        <f>SUM(Sheet1!$C126)*(U126)</f>
        <v>0</v>
      </c>
      <c r="X126" s="85">
        <f>SUM(Sheet1!$D126)*(V126)</f>
        <v>0</v>
      </c>
      <c r="Y126" s="85">
        <f>SUM(W126:X126)*(Sheet1!$B126)/1000</f>
        <v>0</v>
      </c>
      <c r="Z126" s="85"/>
      <c r="AA126" s="85"/>
      <c r="AB126" s="85">
        <f>COUNTIF(Sheet1!$G126,"0.8")</f>
        <v>0</v>
      </c>
      <c r="AC126" s="85">
        <f>COUNTIF(Sheet1!$H126,"0.8")</f>
        <v>0</v>
      </c>
      <c r="AD126" s="85">
        <f>COUNTIF(Sheet1!$I126,"0.8")</f>
        <v>0</v>
      </c>
      <c r="AE126" s="85">
        <f>COUNTIF(Sheet1!$J126,"0.8")</f>
        <v>0</v>
      </c>
      <c r="AF126" s="85">
        <f t="shared" si="12"/>
        <v>0</v>
      </c>
      <c r="AG126" s="85">
        <f t="shared" si="13"/>
        <v>0</v>
      </c>
      <c r="AH126" s="91">
        <f>SUM(Sheet1!$C126)*(AF126)</f>
        <v>0</v>
      </c>
      <c r="AI126" s="91">
        <f>SUM(Sheet1!$D126)*(AG126)</f>
        <v>0</v>
      </c>
      <c r="AJ126" s="85">
        <f>SUM(AH126:AI126)*(Sheet1!$B126)/1000</f>
        <v>0</v>
      </c>
      <c r="AK126" s="88"/>
      <c r="AL126" s="85">
        <f>COUNTIF(Sheet1!$G126,"1.3")</f>
        <v>0</v>
      </c>
      <c r="AM126" s="85">
        <f>COUNTIF(Sheet1!$H126,"1.3")</f>
        <v>0</v>
      </c>
      <c r="AN126" s="85">
        <f>COUNTIF(Sheet1!$I126,"1.3")</f>
        <v>0</v>
      </c>
      <c r="AO126" s="85">
        <f>COUNTIF(Sheet1!$J126,"1.3")</f>
        <v>0</v>
      </c>
      <c r="AP126" s="85">
        <f t="shared" si="14"/>
        <v>0</v>
      </c>
      <c r="AQ126" s="85">
        <f t="shared" si="15"/>
        <v>0</v>
      </c>
      <c r="AR126" s="85">
        <f>SUM(Sheet1!$C126)*(AP126)</f>
        <v>0</v>
      </c>
      <c r="AS126" s="85">
        <f>SUM(Sheet1!$D126)*(AQ126)</f>
        <v>0</v>
      </c>
      <c r="AT126" s="85">
        <f>SUM(AR126:AS126)*(Sheet1!$B126)/1000</f>
        <v>0</v>
      </c>
      <c r="AU126" s="85"/>
      <c r="AV126" s="85"/>
      <c r="AW126" s="85"/>
      <c r="AX126" s="85"/>
      <c r="AY126" s="85"/>
      <c r="AZ126" s="85"/>
      <c r="BA126" s="85"/>
      <c r="BB126" s="85"/>
      <c r="BC126" s="85"/>
      <c r="BD126" s="85"/>
      <c r="BE126" s="85"/>
      <c r="BF126" s="85"/>
      <c r="BG126" s="85"/>
      <c r="BH126" s="85"/>
      <c r="BI126" s="85"/>
    </row>
    <row r="127" spans="3:61" x14ac:dyDescent="0.35">
      <c r="C127" s="90">
        <f>SUM((Sheet1!C127*Sheet1!D127)/1000000)*Sheet1!B127</f>
        <v>0</v>
      </c>
      <c r="D127" s="90"/>
      <c r="E127" s="90"/>
      <c r="G127" s="85">
        <f>COUNTIF(Sheet1!$G127,"1")</f>
        <v>0</v>
      </c>
      <c r="H127" s="85">
        <f>COUNTIF(Sheet1!$H127,"1")</f>
        <v>0</v>
      </c>
      <c r="I127" s="85">
        <f>COUNTIF(Sheet1!$I127,"1")</f>
        <v>0</v>
      </c>
      <c r="J127" s="85">
        <f>COUNTIF(Sheet1!$J127,"1")</f>
        <v>0</v>
      </c>
      <c r="K127" s="85">
        <f t="shared" si="8"/>
        <v>0</v>
      </c>
      <c r="L127" s="85">
        <f t="shared" si="9"/>
        <v>0</v>
      </c>
      <c r="M127" s="91">
        <f>SUM(Sheet1!$C127)*(K127)</f>
        <v>0</v>
      </c>
      <c r="N127" s="91">
        <f>SUM(Sheet1!D127)*(L127)</f>
        <v>0</v>
      </c>
      <c r="O127" s="85">
        <f>SUM(M127:N127)*(Sheet1!$B127)/1000</f>
        <v>0</v>
      </c>
      <c r="P127" s="88"/>
      <c r="Q127" s="85">
        <f>COUNTIF(Sheet1!$G127,"2")</f>
        <v>0</v>
      </c>
      <c r="R127" s="85">
        <f>COUNTIF(Sheet1!$H127,"2")</f>
        <v>0</v>
      </c>
      <c r="S127" s="85">
        <f>COUNTIF(Sheet1!$I127,"2")</f>
        <v>0</v>
      </c>
      <c r="T127" s="85">
        <f>COUNTIF(Sheet1!$J127,"2")</f>
        <v>0</v>
      </c>
      <c r="U127" s="85">
        <f t="shared" si="10"/>
        <v>0</v>
      </c>
      <c r="V127" s="85">
        <f t="shared" si="11"/>
        <v>0</v>
      </c>
      <c r="W127" s="85">
        <f>SUM(Sheet1!$C127)*(U127)</f>
        <v>0</v>
      </c>
      <c r="X127" s="85">
        <f>SUM(Sheet1!$D127)*(V127)</f>
        <v>0</v>
      </c>
      <c r="Y127" s="85">
        <f>SUM(W127:X127)*(Sheet1!$B127)/1000</f>
        <v>0</v>
      </c>
      <c r="Z127" s="85"/>
      <c r="AA127" s="85"/>
      <c r="AB127" s="85">
        <f>COUNTIF(Sheet1!$G127,"0.8")</f>
        <v>0</v>
      </c>
      <c r="AC127" s="85">
        <f>COUNTIF(Sheet1!$H127,"0.8")</f>
        <v>0</v>
      </c>
      <c r="AD127" s="85">
        <f>COUNTIF(Sheet1!$I127,"0.8")</f>
        <v>0</v>
      </c>
      <c r="AE127" s="85">
        <f>COUNTIF(Sheet1!$J127,"0.8")</f>
        <v>0</v>
      </c>
      <c r="AF127" s="85">
        <f t="shared" si="12"/>
        <v>0</v>
      </c>
      <c r="AG127" s="85">
        <f t="shared" si="13"/>
        <v>0</v>
      </c>
      <c r="AH127" s="91">
        <f>SUM(Sheet1!$C127)*(AF127)</f>
        <v>0</v>
      </c>
      <c r="AI127" s="91">
        <f>SUM(Sheet1!$D127)*(AG127)</f>
        <v>0</v>
      </c>
      <c r="AJ127" s="85">
        <f>SUM(AH127:AI127)*(Sheet1!$B127)/1000</f>
        <v>0</v>
      </c>
      <c r="AK127" s="88"/>
      <c r="AL127" s="85">
        <f>COUNTIF(Sheet1!$G127,"1.3")</f>
        <v>0</v>
      </c>
      <c r="AM127" s="85">
        <f>COUNTIF(Sheet1!$H127,"1.3")</f>
        <v>0</v>
      </c>
      <c r="AN127" s="85">
        <f>COUNTIF(Sheet1!$I127,"1.3")</f>
        <v>0</v>
      </c>
      <c r="AO127" s="85">
        <f>COUNTIF(Sheet1!$J127,"1.3")</f>
        <v>0</v>
      </c>
      <c r="AP127" s="85">
        <f t="shared" si="14"/>
        <v>0</v>
      </c>
      <c r="AQ127" s="85">
        <f t="shared" si="15"/>
        <v>0</v>
      </c>
      <c r="AR127" s="85">
        <f>SUM(Sheet1!$C127)*(AP127)</f>
        <v>0</v>
      </c>
      <c r="AS127" s="85">
        <f>SUM(Sheet1!$D127)*(AQ127)</f>
        <v>0</v>
      </c>
      <c r="AT127" s="85">
        <f>SUM(AR127:AS127)*(Sheet1!$B127)/1000</f>
        <v>0</v>
      </c>
      <c r="AU127" s="85"/>
      <c r="AV127" s="85"/>
      <c r="AW127" s="85"/>
      <c r="AX127" s="85"/>
      <c r="AY127" s="85"/>
      <c r="AZ127" s="85"/>
      <c r="BA127" s="85"/>
      <c r="BB127" s="85"/>
      <c r="BC127" s="85"/>
      <c r="BD127" s="85"/>
      <c r="BE127" s="85"/>
      <c r="BF127" s="85"/>
      <c r="BG127" s="85"/>
      <c r="BH127" s="85"/>
      <c r="BI127" s="85"/>
    </row>
    <row r="128" spans="3:61" x14ac:dyDescent="0.35">
      <c r="C128" s="90">
        <f>SUM((Sheet1!C128*Sheet1!D128)/1000000)*Sheet1!B128</f>
        <v>0</v>
      </c>
      <c r="D128" s="90"/>
      <c r="E128" s="90"/>
      <c r="G128" s="85">
        <f>COUNTIF(Sheet1!$G128,"1")</f>
        <v>0</v>
      </c>
      <c r="H128" s="85">
        <f>COUNTIF(Sheet1!$H128,"1")</f>
        <v>0</v>
      </c>
      <c r="I128" s="85">
        <f>COUNTIF(Sheet1!$I128,"1")</f>
        <v>0</v>
      </c>
      <c r="J128" s="85">
        <f>COUNTIF(Sheet1!$J128,"1")</f>
        <v>0</v>
      </c>
      <c r="K128" s="85">
        <f t="shared" si="8"/>
        <v>0</v>
      </c>
      <c r="L128" s="85">
        <f t="shared" si="9"/>
        <v>0</v>
      </c>
      <c r="M128" s="91">
        <f>SUM(Sheet1!$C128)*(K128)</f>
        <v>0</v>
      </c>
      <c r="N128" s="91">
        <f>SUM(Sheet1!D128)*(L128)</f>
        <v>0</v>
      </c>
      <c r="O128" s="85">
        <f>SUM(M128:N128)*(Sheet1!$B128)/1000</f>
        <v>0</v>
      </c>
      <c r="P128" s="88"/>
      <c r="Q128" s="85">
        <f>COUNTIF(Sheet1!$G128,"2")</f>
        <v>0</v>
      </c>
      <c r="R128" s="85">
        <f>COUNTIF(Sheet1!$H128,"2")</f>
        <v>0</v>
      </c>
      <c r="S128" s="85">
        <f>COUNTIF(Sheet1!$I128,"2")</f>
        <v>0</v>
      </c>
      <c r="T128" s="85">
        <f>COUNTIF(Sheet1!$J128,"2")</f>
        <v>0</v>
      </c>
      <c r="U128" s="85">
        <f t="shared" si="10"/>
        <v>0</v>
      </c>
      <c r="V128" s="85">
        <f t="shared" si="11"/>
        <v>0</v>
      </c>
      <c r="W128" s="85">
        <f>SUM(Sheet1!$C128)*(U128)</f>
        <v>0</v>
      </c>
      <c r="X128" s="85">
        <f>SUM(Sheet1!$D128)*(V128)</f>
        <v>0</v>
      </c>
      <c r="Y128" s="85">
        <f>SUM(W128:X128)*(Sheet1!$B128)/1000</f>
        <v>0</v>
      </c>
      <c r="Z128" s="85"/>
      <c r="AA128" s="85"/>
      <c r="AB128" s="85">
        <f>COUNTIF(Sheet1!$G128,"0.8")</f>
        <v>0</v>
      </c>
      <c r="AC128" s="85">
        <f>COUNTIF(Sheet1!$H128,"0.8")</f>
        <v>0</v>
      </c>
      <c r="AD128" s="85">
        <f>COUNTIF(Sheet1!$I128,"0.8")</f>
        <v>0</v>
      </c>
      <c r="AE128" s="85">
        <f>COUNTIF(Sheet1!$J128,"0.8")</f>
        <v>0</v>
      </c>
      <c r="AF128" s="85">
        <f t="shared" si="12"/>
        <v>0</v>
      </c>
      <c r="AG128" s="85">
        <f t="shared" si="13"/>
        <v>0</v>
      </c>
      <c r="AH128" s="91">
        <f>SUM(Sheet1!$C128)*(AF128)</f>
        <v>0</v>
      </c>
      <c r="AI128" s="91">
        <f>SUM(Sheet1!$D128)*(AG128)</f>
        <v>0</v>
      </c>
      <c r="AJ128" s="85">
        <f>SUM(AH128:AI128)*(Sheet1!$B128)/1000</f>
        <v>0</v>
      </c>
      <c r="AK128" s="88"/>
      <c r="AL128" s="85">
        <f>COUNTIF(Sheet1!$G128,"1.3")</f>
        <v>0</v>
      </c>
      <c r="AM128" s="85">
        <f>COUNTIF(Sheet1!$H128,"1.3")</f>
        <v>0</v>
      </c>
      <c r="AN128" s="85">
        <f>COUNTIF(Sheet1!$I128,"1.3")</f>
        <v>0</v>
      </c>
      <c r="AO128" s="85">
        <f>COUNTIF(Sheet1!$J128,"1.3")</f>
        <v>0</v>
      </c>
      <c r="AP128" s="85">
        <f t="shared" si="14"/>
        <v>0</v>
      </c>
      <c r="AQ128" s="85">
        <f t="shared" si="15"/>
        <v>0</v>
      </c>
      <c r="AR128" s="85">
        <f>SUM(Sheet1!$C128)*(AP128)</f>
        <v>0</v>
      </c>
      <c r="AS128" s="85">
        <f>SUM(Sheet1!$D128)*(AQ128)</f>
        <v>0</v>
      </c>
      <c r="AT128" s="85">
        <f>SUM(AR128:AS128)*(Sheet1!$B128)/1000</f>
        <v>0</v>
      </c>
      <c r="AU128" s="85"/>
      <c r="AV128" s="85"/>
      <c r="AW128" s="85"/>
      <c r="AX128" s="85"/>
      <c r="AY128" s="85"/>
      <c r="AZ128" s="85"/>
      <c r="BA128" s="85"/>
      <c r="BB128" s="85"/>
      <c r="BC128" s="85"/>
      <c r="BD128" s="85"/>
      <c r="BE128" s="85"/>
      <c r="BF128" s="85"/>
      <c r="BG128" s="85"/>
      <c r="BH128" s="85"/>
      <c r="BI128" s="85"/>
    </row>
    <row r="129" spans="3:61" x14ac:dyDescent="0.35">
      <c r="C129" s="90">
        <f>SUM((Sheet1!C129*Sheet1!D129)/1000000)*Sheet1!B129</f>
        <v>0</v>
      </c>
      <c r="D129" s="90"/>
      <c r="E129" s="90"/>
      <c r="G129" s="85">
        <f>COUNTIF(Sheet1!$G129,"1")</f>
        <v>0</v>
      </c>
      <c r="H129" s="85">
        <f>COUNTIF(Sheet1!$H129,"1")</f>
        <v>0</v>
      </c>
      <c r="I129" s="85">
        <f>COUNTIF(Sheet1!$I129,"1")</f>
        <v>0</v>
      </c>
      <c r="J129" s="85">
        <f>COUNTIF(Sheet1!$J129,"1")</f>
        <v>0</v>
      </c>
      <c r="K129" s="85">
        <f t="shared" si="8"/>
        <v>0</v>
      </c>
      <c r="L129" s="85">
        <f t="shared" si="9"/>
        <v>0</v>
      </c>
      <c r="M129" s="91">
        <f>SUM(Sheet1!$C129)*(K129)</f>
        <v>0</v>
      </c>
      <c r="N129" s="91">
        <f>SUM(Sheet1!D129)*(L129)</f>
        <v>0</v>
      </c>
      <c r="O129" s="85">
        <f>SUM(M129:N129)*(Sheet1!$B129)/1000</f>
        <v>0</v>
      </c>
      <c r="P129" s="88"/>
      <c r="Q129" s="85">
        <f>COUNTIF(Sheet1!$G129,"2")</f>
        <v>0</v>
      </c>
      <c r="R129" s="85">
        <f>COUNTIF(Sheet1!$H129,"2")</f>
        <v>0</v>
      </c>
      <c r="S129" s="85">
        <f>COUNTIF(Sheet1!$I129,"2")</f>
        <v>0</v>
      </c>
      <c r="T129" s="85">
        <f>COUNTIF(Sheet1!$J129,"2")</f>
        <v>0</v>
      </c>
      <c r="U129" s="85">
        <f t="shared" si="10"/>
        <v>0</v>
      </c>
      <c r="V129" s="85">
        <f t="shared" si="11"/>
        <v>0</v>
      </c>
      <c r="W129" s="85">
        <f>SUM(Sheet1!$C129)*(U129)</f>
        <v>0</v>
      </c>
      <c r="X129" s="85">
        <f>SUM(Sheet1!$D129)*(V129)</f>
        <v>0</v>
      </c>
      <c r="Y129" s="85">
        <f>SUM(W129:X129)*(Sheet1!$B129)/1000</f>
        <v>0</v>
      </c>
      <c r="Z129" s="85"/>
      <c r="AA129" s="85"/>
      <c r="AB129" s="85">
        <f>COUNTIF(Sheet1!$G129,"0.8")</f>
        <v>0</v>
      </c>
      <c r="AC129" s="85">
        <f>COUNTIF(Sheet1!$H129,"0.8")</f>
        <v>0</v>
      </c>
      <c r="AD129" s="85">
        <f>COUNTIF(Sheet1!$I129,"0.8")</f>
        <v>0</v>
      </c>
      <c r="AE129" s="85">
        <f>COUNTIF(Sheet1!$J129,"0.8")</f>
        <v>0</v>
      </c>
      <c r="AF129" s="85">
        <f t="shared" si="12"/>
        <v>0</v>
      </c>
      <c r="AG129" s="85">
        <f t="shared" si="13"/>
        <v>0</v>
      </c>
      <c r="AH129" s="91">
        <f>SUM(Sheet1!$C129)*(AF129)</f>
        <v>0</v>
      </c>
      <c r="AI129" s="91">
        <f>SUM(Sheet1!$D129)*(AG129)</f>
        <v>0</v>
      </c>
      <c r="AJ129" s="85">
        <f>SUM(AH129:AI129)*(Sheet1!$B129)/1000</f>
        <v>0</v>
      </c>
      <c r="AK129" s="88"/>
      <c r="AL129" s="85">
        <f>COUNTIF(Sheet1!$G129,"1.3")</f>
        <v>0</v>
      </c>
      <c r="AM129" s="85">
        <f>COUNTIF(Sheet1!$H129,"1.3")</f>
        <v>0</v>
      </c>
      <c r="AN129" s="85">
        <f>COUNTIF(Sheet1!$I129,"1.3")</f>
        <v>0</v>
      </c>
      <c r="AO129" s="85">
        <f>COUNTIF(Sheet1!$J129,"1.3")</f>
        <v>0</v>
      </c>
      <c r="AP129" s="85">
        <f t="shared" si="14"/>
        <v>0</v>
      </c>
      <c r="AQ129" s="85">
        <f t="shared" si="15"/>
        <v>0</v>
      </c>
      <c r="AR129" s="85">
        <f>SUM(Sheet1!$C129)*(AP129)</f>
        <v>0</v>
      </c>
      <c r="AS129" s="85">
        <f>SUM(Sheet1!$D129)*(AQ129)</f>
        <v>0</v>
      </c>
      <c r="AT129" s="85">
        <f>SUM(AR129:AS129)*(Sheet1!$B129)/1000</f>
        <v>0</v>
      </c>
      <c r="AU129" s="85"/>
      <c r="AV129" s="85"/>
      <c r="AW129" s="85"/>
      <c r="AX129" s="85"/>
      <c r="AY129" s="85"/>
      <c r="AZ129" s="85"/>
      <c r="BA129" s="85"/>
      <c r="BB129" s="85"/>
      <c r="BC129" s="85"/>
      <c r="BD129" s="85"/>
      <c r="BE129" s="85"/>
      <c r="BF129" s="85"/>
      <c r="BG129" s="85"/>
      <c r="BH129" s="85"/>
      <c r="BI129" s="85"/>
    </row>
    <row r="130" spans="3:61" x14ac:dyDescent="0.35">
      <c r="C130" s="90">
        <f>SUM((Sheet1!C130*Sheet1!D130)/1000000)*Sheet1!B130</f>
        <v>0</v>
      </c>
      <c r="D130" s="90"/>
      <c r="E130" s="90"/>
      <c r="G130" s="85">
        <f>COUNTIF(Sheet1!$G130,"1")</f>
        <v>0</v>
      </c>
      <c r="H130" s="85">
        <f>COUNTIF(Sheet1!$H130,"1")</f>
        <v>0</v>
      </c>
      <c r="I130" s="85">
        <f>COUNTIF(Sheet1!$I130,"1")</f>
        <v>0</v>
      </c>
      <c r="J130" s="85">
        <f>COUNTIF(Sheet1!$J130,"1")</f>
        <v>0</v>
      </c>
      <c r="K130" s="85">
        <f t="shared" si="8"/>
        <v>0</v>
      </c>
      <c r="L130" s="85">
        <f t="shared" si="9"/>
        <v>0</v>
      </c>
      <c r="M130" s="91">
        <f>SUM(Sheet1!$C130)*(K130)</f>
        <v>0</v>
      </c>
      <c r="N130" s="91">
        <f>SUM(Sheet1!D130)*(L130)</f>
        <v>0</v>
      </c>
      <c r="O130" s="85">
        <f>SUM(M130:N130)*(Sheet1!$B130)/1000</f>
        <v>0</v>
      </c>
      <c r="P130" s="88"/>
      <c r="Q130" s="85">
        <f>COUNTIF(Sheet1!$G130,"2")</f>
        <v>0</v>
      </c>
      <c r="R130" s="85">
        <f>COUNTIF(Sheet1!$H130,"2")</f>
        <v>0</v>
      </c>
      <c r="S130" s="85">
        <f>COUNTIF(Sheet1!$I130,"2")</f>
        <v>0</v>
      </c>
      <c r="T130" s="85">
        <f>COUNTIF(Sheet1!$J130,"2")</f>
        <v>0</v>
      </c>
      <c r="U130" s="85">
        <f t="shared" si="10"/>
        <v>0</v>
      </c>
      <c r="V130" s="85">
        <f t="shared" si="11"/>
        <v>0</v>
      </c>
      <c r="W130" s="85">
        <f>SUM(Sheet1!$C130)*(U130)</f>
        <v>0</v>
      </c>
      <c r="X130" s="85">
        <f>SUM(Sheet1!$D130)*(V130)</f>
        <v>0</v>
      </c>
      <c r="Y130" s="85">
        <f>SUM(W130:X130)*(Sheet1!$B130)/1000</f>
        <v>0</v>
      </c>
      <c r="Z130" s="85"/>
      <c r="AA130" s="85"/>
      <c r="AB130" s="85">
        <f>COUNTIF(Sheet1!$G130,"0.8")</f>
        <v>0</v>
      </c>
      <c r="AC130" s="85">
        <f>COUNTIF(Sheet1!$H130,"0.8")</f>
        <v>0</v>
      </c>
      <c r="AD130" s="85">
        <f>COUNTIF(Sheet1!$I130,"0.8")</f>
        <v>0</v>
      </c>
      <c r="AE130" s="85">
        <f>COUNTIF(Sheet1!$J130,"0.8")</f>
        <v>0</v>
      </c>
      <c r="AF130" s="85">
        <f t="shared" si="12"/>
        <v>0</v>
      </c>
      <c r="AG130" s="85">
        <f t="shared" si="13"/>
        <v>0</v>
      </c>
      <c r="AH130" s="91">
        <f>SUM(Sheet1!$C130)*(AF130)</f>
        <v>0</v>
      </c>
      <c r="AI130" s="91">
        <f>SUM(Sheet1!$D130)*(AG130)</f>
        <v>0</v>
      </c>
      <c r="AJ130" s="85">
        <f>SUM(AH130:AI130)*(Sheet1!$B130)/1000</f>
        <v>0</v>
      </c>
      <c r="AK130" s="88"/>
      <c r="AL130" s="85">
        <f>COUNTIF(Sheet1!$G130,"1.3")</f>
        <v>0</v>
      </c>
      <c r="AM130" s="85">
        <f>COUNTIF(Sheet1!$H130,"1.3")</f>
        <v>0</v>
      </c>
      <c r="AN130" s="85">
        <f>COUNTIF(Sheet1!$I130,"1.3")</f>
        <v>0</v>
      </c>
      <c r="AO130" s="85">
        <f>COUNTIF(Sheet1!$J130,"1.3")</f>
        <v>0</v>
      </c>
      <c r="AP130" s="85">
        <f t="shared" si="14"/>
        <v>0</v>
      </c>
      <c r="AQ130" s="85">
        <f t="shared" si="15"/>
        <v>0</v>
      </c>
      <c r="AR130" s="85">
        <f>SUM(Sheet1!$C130)*(AP130)</f>
        <v>0</v>
      </c>
      <c r="AS130" s="85">
        <f>SUM(Sheet1!$D130)*(AQ130)</f>
        <v>0</v>
      </c>
      <c r="AT130" s="85">
        <f>SUM(AR130:AS130)*(Sheet1!$B130)/1000</f>
        <v>0</v>
      </c>
      <c r="AU130" s="85"/>
      <c r="AV130" s="85"/>
      <c r="AW130" s="85"/>
      <c r="AX130" s="85"/>
      <c r="AY130" s="85"/>
      <c r="AZ130" s="85"/>
      <c r="BA130" s="85"/>
      <c r="BB130" s="85"/>
      <c r="BC130" s="85"/>
      <c r="BD130" s="85"/>
      <c r="BE130" s="85"/>
      <c r="BF130" s="85"/>
      <c r="BG130" s="85"/>
      <c r="BH130" s="85"/>
      <c r="BI130" s="85"/>
    </row>
    <row r="131" spans="3:61" x14ac:dyDescent="0.35">
      <c r="C131" s="90">
        <f>SUM((Sheet1!C131*Sheet1!D131)/1000000)*Sheet1!B131</f>
        <v>0</v>
      </c>
      <c r="D131" s="90"/>
      <c r="E131" s="90"/>
      <c r="G131" s="85">
        <f>COUNTIF(Sheet1!$G131,"1")</f>
        <v>0</v>
      </c>
      <c r="H131" s="85">
        <f>COUNTIF(Sheet1!$H131,"1")</f>
        <v>0</v>
      </c>
      <c r="I131" s="85">
        <f>COUNTIF(Sheet1!$I131,"1")</f>
        <v>0</v>
      </c>
      <c r="J131" s="85">
        <f>COUNTIF(Sheet1!$J131,"1")</f>
        <v>0</v>
      </c>
      <c r="K131" s="85">
        <f t="shared" si="8"/>
        <v>0</v>
      </c>
      <c r="L131" s="85">
        <f t="shared" si="9"/>
        <v>0</v>
      </c>
      <c r="M131" s="91">
        <f>SUM(Sheet1!$C131)*(K131)</f>
        <v>0</v>
      </c>
      <c r="N131" s="91">
        <f>SUM(Sheet1!D131)*(L131)</f>
        <v>0</v>
      </c>
      <c r="O131" s="85">
        <f>SUM(M131:N131)*(Sheet1!$B131)/1000</f>
        <v>0</v>
      </c>
      <c r="P131" s="88"/>
      <c r="Q131" s="85">
        <f>COUNTIF(Sheet1!$G131,"2")</f>
        <v>0</v>
      </c>
      <c r="R131" s="85">
        <f>COUNTIF(Sheet1!$H131,"2")</f>
        <v>0</v>
      </c>
      <c r="S131" s="85">
        <f>COUNTIF(Sheet1!$I131,"2")</f>
        <v>0</v>
      </c>
      <c r="T131" s="85">
        <f>COUNTIF(Sheet1!$J131,"2")</f>
        <v>0</v>
      </c>
      <c r="U131" s="85">
        <f t="shared" si="10"/>
        <v>0</v>
      </c>
      <c r="V131" s="85">
        <f t="shared" si="11"/>
        <v>0</v>
      </c>
      <c r="W131" s="85">
        <f>SUM(Sheet1!$C131)*(U131)</f>
        <v>0</v>
      </c>
      <c r="X131" s="85">
        <f>SUM(Sheet1!$D131)*(V131)</f>
        <v>0</v>
      </c>
      <c r="Y131" s="85">
        <f>SUM(W131:X131)*(Sheet1!$B131)/1000</f>
        <v>0</v>
      </c>
      <c r="Z131" s="85"/>
      <c r="AA131" s="85"/>
      <c r="AB131" s="85">
        <f>COUNTIF(Sheet1!$G131,"0.8")</f>
        <v>0</v>
      </c>
      <c r="AC131" s="85">
        <f>COUNTIF(Sheet1!$H131,"0.8")</f>
        <v>0</v>
      </c>
      <c r="AD131" s="85">
        <f>COUNTIF(Sheet1!$I131,"0.8")</f>
        <v>0</v>
      </c>
      <c r="AE131" s="85">
        <f>COUNTIF(Sheet1!$J131,"0.8")</f>
        <v>0</v>
      </c>
      <c r="AF131" s="85">
        <f t="shared" si="12"/>
        <v>0</v>
      </c>
      <c r="AG131" s="85">
        <f t="shared" si="13"/>
        <v>0</v>
      </c>
      <c r="AH131" s="91">
        <f>SUM(Sheet1!$C131)*(AF131)</f>
        <v>0</v>
      </c>
      <c r="AI131" s="91">
        <f>SUM(Sheet1!$D131)*(AG131)</f>
        <v>0</v>
      </c>
      <c r="AJ131" s="85">
        <f>SUM(AH131:AI131)*(Sheet1!$B131)/1000</f>
        <v>0</v>
      </c>
      <c r="AK131" s="88"/>
      <c r="AL131" s="85">
        <f>COUNTIF(Sheet1!$G131,"1.3")</f>
        <v>0</v>
      </c>
      <c r="AM131" s="85">
        <f>COUNTIF(Sheet1!$H131,"1.3")</f>
        <v>0</v>
      </c>
      <c r="AN131" s="85">
        <f>COUNTIF(Sheet1!$I131,"1.3")</f>
        <v>0</v>
      </c>
      <c r="AO131" s="85">
        <f>COUNTIF(Sheet1!$J131,"1.3")</f>
        <v>0</v>
      </c>
      <c r="AP131" s="85">
        <f t="shared" si="14"/>
        <v>0</v>
      </c>
      <c r="AQ131" s="85">
        <f t="shared" si="15"/>
        <v>0</v>
      </c>
      <c r="AR131" s="85">
        <f>SUM(Sheet1!$C131)*(AP131)</f>
        <v>0</v>
      </c>
      <c r="AS131" s="85">
        <f>SUM(Sheet1!$D131)*(AQ131)</f>
        <v>0</v>
      </c>
      <c r="AT131" s="85">
        <f>SUM(AR131:AS131)*(Sheet1!$B131)/1000</f>
        <v>0</v>
      </c>
      <c r="AU131" s="85"/>
      <c r="AV131" s="85"/>
      <c r="AW131" s="85"/>
      <c r="AX131" s="85"/>
      <c r="AY131" s="85"/>
      <c r="AZ131" s="85"/>
      <c r="BA131" s="85"/>
      <c r="BB131" s="85"/>
      <c r="BC131" s="85"/>
      <c r="BD131" s="85"/>
      <c r="BE131" s="85"/>
      <c r="BF131" s="85"/>
      <c r="BG131" s="85"/>
      <c r="BH131" s="85"/>
      <c r="BI131" s="85"/>
    </row>
    <row r="132" spans="3:61" x14ac:dyDescent="0.35">
      <c r="C132" s="90">
        <f>SUM((Sheet1!C132*Sheet1!D132)/1000000)*Sheet1!B132</f>
        <v>0</v>
      </c>
      <c r="D132" s="90"/>
      <c r="E132" s="90"/>
      <c r="G132" s="85">
        <f>COUNTIF(Sheet1!$G132,"1")</f>
        <v>0</v>
      </c>
      <c r="H132" s="85">
        <f>COUNTIF(Sheet1!$H132,"1")</f>
        <v>0</v>
      </c>
      <c r="I132" s="85">
        <f>COUNTIF(Sheet1!$I132,"1")</f>
        <v>0</v>
      </c>
      <c r="J132" s="85">
        <f>COUNTIF(Sheet1!$J132,"1")</f>
        <v>0</v>
      </c>
      <c r="K132" s="85">
        <f t="shared" si="8"/>
        <v>0</v>
      </c>
      <c r="L132" s="85">
        <f t="shared" si="9"/>
        <v>0</v>
      </c>
      <c r="M132" s="91">
        <f>SUM(Sheet1!$C132)*(K132)</f>
        <v>0</v>
      </c>
      <c r="N132" s="91">
        <f>SUM(Sheet1!D132)*(L132)</f>
        <v>0</v>
      </c>
      <c r="O132" s="85">
        <f>SUM(M132:N132)*(Sheet1!$B132)/1000</f>
        <v>0</v>
      </c>
      <c r="P132" s="88"/>
      <c r="Q132" s="85">
        <f>COUNTIF(Sheet1!$G132,"2")</f>
        <v>0</v>
      </c>
      <c r="R132" s="85">
        <f>COUNTIF(Sheet1!$H132,"2")</f>
        <v>0</v>
      </c>
      <c r="S132" s="85">
        <f>COUNTIF(Sheet1!$I132,"2")</f>
        <v>0</v>
      </c>
      <c r="T132" s="85">
        <f>COUNTIF(Sheet1!$J132,"2")</f>
        <v>0</v>
      </c>
      <c r="U132" s="85">
        <f t="shared" si="10"/>
        <v>0</v>
      </c>
      <c r="V132" s="85">
        <f t="shared" si="11"/>
        <v>0</v>
      </c>
      <c r="W132" s="85">
        <f>SUM(Sheet1!$C132)*(U132)</f>
        <v>0</v>
      </c>
      <c r="X132" s="85">
        <f>SUM(Sheet1!$D132)*(V132)</f>
        <v>0</v>
      </c>
      <c r="Y132" s="85">
        <f>SUM(W132:X132)*(Sheet1!$B132)/1000</f>
        <v>0</v>
      </c>
      <c r="Z132" s="85"/>
      <c r="AA132" s="85"/>
      <c r="AB132" s="85">
        <f>COUNTIF(Sheet1!$G132,"0.8")</f>
        <v>0</v>
      </c>
      <c r="AC132" s="85">
        <f>COUNTIF(Sheet1!$H132,"0.8")</f>
        <v>0</v>
      </c>
      <c r="AD132" s="85">
        <f>COUNTIF(Sheet1!$I132,"0.8")</f>
        <v>0</v>
      </c>
      <c r="AE132" s="85">
        <f>COUNTIF(Sheet1!$J132,"0.8")</f>
        <v>0</v>
      </c>
      <c r="AF132" s="85">
        <f t="shared" si="12"/>
        <v>0</v>
      </c>
      <c r="AG132" s="85">
        <f t="shared" si="13"/>
        <v>0</v>
      </c>
      <c r="AH132" s="91">
        <f>SUM(Sheet1!$C132)*(AF132)</f>
        <v>0</v>
      </c>
      <c r="AI132" s="91">
        <f>SUM(Sheet1!$D132)*(AG132)</f>
        <v>0</v>
      </c>
      <c r="AJ132" s="85">
        <f>SUM(AH132:AI132)*(Sheet1!$B132)/1000</f>
        <v>0</v>
      </c>
      <c r="AK132" s="88"/>
      <c r="AL132" s="85">
        <f>COUNTIF(Sheet1!$G132,"1.3")</f>
        <v>0</v>
      </c>
      <c r="AM132" s="85">
        <f>COUNTIF(Sheet1!$H132,"1.3")</f>
        <v>0</v>
      </c>
      <c r="AN132" s="85">
        <f>COUNTIF(Sheet1!$I132,"1.3")</f>
        <v>0</v>
      </c>
      <c r="AO132" s="85">
        <f>COUNTIF(Sheet1!$J132,"1.3")</f>
        <v>0</v>
      </c>
      <c r="AP132" s="85">
        <f t="shared" si="14"/>
        <v>0</v>
      </c>
      <c r="AQ132" s="85">
        <f t="shared" si="15"/>
        <v>0</v>
      </c>
      <c r="AR132" s="85">
        <f>SUM(Sheet1!$C132)*(AP132)</f>
        <v>0</v>
      </c>
      <c r="AS132" s="85">
        <f>SUM(Sheet1!$D132)*(AQ132)</f>
        <v>0</v>
      </c>
      <c r="AT132" s="85">
        <f>SUM(AR132:AS132)*(Sheet1!$B132)/1000</f>
        <v>0</v>
      </c>
      <c r="AU132" s="85"/>
      <c r="AV132" s="85"/>
      <c r="AW132" s="85"/>
      <c r="AX132" s="85"/>
      <c r="AY132" s="85"/>
      <c r="AZ132" s="85"/>
      <c r="BA132" s="85"/>
      <c r="BB132" s="85"/>
      <c r="BC132" s="85"/>
      <c r="BD132" s="85"/>
      <c r="BE132" s="85"/>
      <c r="BF132" s="85"/>
      <c r="BG132" s="85"/>
      <c r="BH132" s="85"/>
      <c r="BI132" s="85"/>
    </row>
    <row r="133" spans="3:61" x14ac:dyDescent="0.35">
      <c r="C133" s="90">
        <f>SUM((Sheet1!C133*Sheet1!D133)/1000000)*Sheet1!B133</f>
        <v>0</v>
      </c>
      <c r="D133" s="90"/>
      <c r="E133" s="90"/>
      <c r="G133" s="85">
        <f>COUNTIF(Sheet1!$G133,"1")</f>
        <v>0</v>
      </c>
      <c r="H133" s="85">
        <f>COUNTIF(Sheet1!$H133,"1")</f>
        <v>0</v>
      </c>
      <c r="I133" s="85">
        <f>COUNTIF(Sheet1!$I133,"1")</f>
        <v>0</v>
      </c>
      <c r="J133" s="85">
        <f>COUNTIF(Sheet1!$J133,"1")</f>
        <v>0</v>
      </c>
      <c r="K133" s="85">
        <f t="shared" si="8"/>
        <v>0</v>
      </c>
      <c r="L133" s="85">
        <f t="shared" si="9"/>
        <v>0</v>
      </c>
      <c r="M133" s="91">
        <f>SUM(Sheet1!$C133)*(K133)</f>
        <v>0</v>
      </c>
      <c r="N133" s="91">
        <f>SUM(Sheet1!D133)*(L133)</f>
        <v>0</v>
      </c>
      <c r="O133" s="85">
        <f>SUM(M133:N133)*(Sheet1!$B133)/1000</f>
        <v>0</v>
      </c>
      <c r="P133" s="88"/>
      <c r="Q133" s="85">
        <f>COUNTIF(Sheet1!$G133,"2")</f>
        <v>0</v>
      </c>
      <c r="R133" s="85">
        <f>COUNTIF(Sheet1!$H133,"2")</f>
        <v>0</v>
      </c>
      <c r="S133" s="85">
        <f>COUNTIF(Sheet1!$I133,"2")</f>
        <v>0</v>
      </c>
      <c r="T133" s="85">
        <f>COUNTIF(Sheet1!$J133,"2")</f>
        <v>0</v>
      </c>
      <c r="U133" s="85">
        <f t="shared" si="10"/>
        <v>0</v>
      </c>
      <c r="V133" s="85">
        <f t="shared" si="11"/>
        <v>0</v>
      </c>
      <c r="W133" s="85">
        <f>SUM(Sheet1!$C133)*(U133)</f>
        <v>0</v>
      </c>
      <c r="X133" s="85">
        <f>SUM(Sheet1!$D133)*(V133)</f>
        <v>0</v>
      </c>
      <c r="Y133" s="85">
        <f>SUM(W133:X133)*(Sheet1!$B133)/1000</f>
        <v>0</v>
      </c>
      <c r="Z133" s="85"/>
      <c r="AA133" s="85"/>
      <c r="AB133" s="85">
        <f>COUNTIF(Sheet1!$G133,"0.8")</f>
        <v>0</v>
      </c>
      <c r="AC133" s="85">
        <f>COUNTIF(Sheet1!$H133,"0.8")</f>
        <v>0</v>
      </c>
      <c r="AD133" s="85">
        <f>COUNTIF(Sheet1!$I133,"0.8")</f>
        <v>0</v>
      </c>
      <c r="AE133" s="85">
        <f>COUNTIF(Sheet1!$J133,"0.8")</f>
        <v>0</v>
      </c>
      <c r="AF133" s="85">
        <f t="shared" si="12"/>
        <v>0</v>
      </c>
      <c r="AG133" s="85">
        <f t="shared" si="13"/>
        <v>0</v>
      </c>
      <c r="AH133" s="91">
        <f>SUM(Sheet1!$C133)*(AF133)</f>
        <v>0</v>
      </c>
      <c r="AI133" s="91">
        <f>SUM(Sheet1!$D133)*(AG133)</f>
        <v>0</v>
      </c>
      <c r="AJ133" s="85">
        <f>SUM(AH133:AI133)*(Sheet1!$B133)/1000</f>
        <v>0</v>
      </c>
      <c r="AK133" s="88"/>
      <c r="AL133" s="85">
        <f>COUNTIF(Sheet1!$G133,"1.3")</f>
        <v>0</v>
      </c>
      <c r="AM133" s="85">
        <f>COUNTIF(Sheet1!$H133,"1.3")</f>
        <v>0</v>
      </c>
      <c r="AN133" s="85">
        <f>COUNTIF(Sheet1!$I133,"1.3")</f>
        <v>0</v>
      </c>
      <c r="AO133" s="85">
        <f>COUNTIF(Sheet1!$J133,"1.3")</f>
        <v>0</v>
      </c>
      <c r="AP133" s="85">
        <f t="shared" si="14"/>
        <v>0</v>
      </c>
      <c r="AQ133" s="85">
        <f t="shared" si="15"/>
        <v>0</v>
      </c>
      <c r="AR133" s="85">
        <f>SUM(Sheet1!$C133)*(AP133)</f>
        <v>0</v>
      </c>
      <c r="AS133" s="85">
        <f>SUM(Sheet1!$D133)*(AQ133)</f>
        <v>0</v>
      </c>
      <c r="AT133" s="85">
        <f>SUM(AR133:AS133)*(Sheet1!$B133)/1000</f>
        <v>0</v>
      </c>
      <c r="AU133" s="85"/>
      <c r="AV133" s="85"/>
      <c r="AW133" s="85"/>
      <c r="AX133" s="85"/>
      <c r="AY133" s="85"/>
      <c r="AZ133" s="85"/>
      <c r="BA133" s="85"/>
      <c r="BB133" s="85"/>
      <c r="BC133" s="85"/>
      <c r="BD133" s="85"/>
      <c r="BE133" s="85"/>
      <c r="BF133" s="85"/>
      <c r="BG133" s="85"/>
      <c r="BH133" s="85"/>
      <c r="BI133" s="85"/>
    </row>
    <row r="134" spans="3:61" x14ac:dyDescent="0.35">
      <c r="C134" s="90">
        <f>SUM((Sheet1!C134*Sheet1!D134)/1000000)*Sheet1!B134</f>
        <v>0</v>
      </c>
      <c r="D134" s="90"/>
      <c r="E134" s="90"/>
      <c r="G134" s="85">
        <f>COUNTIF(Sheet1!$G134,"1")</f>
        <v>0</v>
      </c>
      <c r="H134" s="85">
        <f>COUNTIF(Sheet1!$H134,"1")</f>
        <v>0</v>
      </c>
      <c r="I134" s="85">
        <f>COUNTIF(Sheet1!$I134,"1")</f>
        <v>0</v>
      </c>
      <c r="J134" s="85">
        <f>COUNTIF(Sheet1!$J134,"1")</f>
        <v>0</v>
      </c>
      <c r="K134" s="85">
        <f t="shared" si="8"/>
        <v>0</v>
      </c>
      <c r="L134" s="85">
        <f t="shared" si="9"/>
        <v>0</v>
      </c>
      <c r="M134" s="91">
        <f>SUM(Sheet1!$C134)*(K134)</f>
        <v>0</v>
      </c>
      <c r="N134" s="91">
        <f>SUM(Sheet1!D134)*(L134)</f>
        <v>0</v>
      </c>
      <c r="O134" s="85">
        <f>SUM(M134:N134)*(Sheet1!$B134)/1000</f>
        <v>0</v>
      </c>
      <c r="P134" s="88"/>
      <c r="Q134" s="85">
        <f>COUNTIF(Sheet1!$G134,"2")</f>
        <v>0</v>
      </c>
      <c r="R134" s="85">
        <f>COUNTIF(Sheet1!$H134,"2")</f>
        <v>0</v>
      </c>
      <c r="S134" s="85">
        <f>COUNTIF(Sheet1!$I134,"2")</f>
        <v>0</v>
      </c>
      <c r="T134" s="85">
        <f>COUNTIF(Sheet1!$J134,"2")</f>
        <v>0</v>
      </c>
      <c r="U134" s="85">
        <f t="shared" si="10"/>
        <v>0</v>
      </c>
      <c r="V134" s="85">
        <f t="shared" si="11"/>
        <v>0</v>
      </c>
      <c r="W134" s="85">
        <f>SUM(Sheet1!$C134)*(U134)</f>
        <v>0</v>
      </c>
      <c r="X134" s="85">
        <f>SUM(Sheet1!$D134)*(V134)</f>
        <v>0</v>
      </c>
      <c r="Y134" s="85">
        <f>SUM(W134:X134)*(Sheet1!$B134)/1000</f>
        <v>0</v>
      </c>
      <c r="Z134" s="85"/>
      <c r="AA134" s="85"/>
      <c r="AB134" s="85">
        <f>COUNTIF(Sheet1!$G134,"0.8")</f>
        <v>0</v>
      </c>
      <c r="AC134" s="85">
        <f>COUNTIF(Sheet1!$H134,"0.8")</f>
        <v>0</v>
      </c>
      <c r="AD134" s="85">
        <f>COUNTIF(Sheet1!$I134,"0.8")</f>
        <v>0</v>
      </c>
      <c r="AE134" s="85">
        <f>COUNTIF(Sheet1!$J134,"0.8")</f>
        <v>0</v>
      </c>
      <c r="AF134" s="85">
        <f t="shared" si="12"/>
        <v>0</v>
      </c>
      <c r="AG134" s="85">
        <f t="shared" si="13"/>
        <v>0</v>
      </c>
      <c r="AH134" s="91">
        <f>SUM(Sheet1!$C134)*(AF134)</f>
        <v>0</v>
      </c>
      <c r="AI134" s="91">
        <f>SUM(Sheet1!$D134)*(AG134)</f>
        <v>0</v>
      </c>
      <c r="AJ134" s="85">
        <f>SUM(AH134:AI134)*(Sheet1!$B134)/1000</f>
        <v>0</v>
      </c>
      <c r="AK134" s="88"/>
      <c r="AL134" s="85">
        <f>COUNTIF(Sheet1!$G134,"1.3")</f>
        <v>0</v>
      </c>
      <c r="AM134" s="85">
        <f>COUNTIF(Sheet1!$H134,"1.3")</f>
        <v>0</v>
      </c>
      <c r="AN134" s="85">
        <f>COUNTIF(Sheet1!$I134,"1.3")</f>
        <v>0</v>
      </c>
      <c r="AO134" s="85">
        <f>COUNTIF(Sheet1!$J134,"1.3")</f>
        <v>0</v>
      </c>
      <c r="AP134" s="85">
        <f t="shared" si="14"/>
        <v>0</v>
      </c>
      <c r="AQ134" s="85">
        <f t="shared" si="15"/>
        <v>0</v>
      </c>
      <c r="AR134" s="85">
        <f>SUM(Sheet1!$C134)*(AP134)</f>
        <v>0</v>
      </c>
      <c r="AS134" s="85">
        <f>SUM(Sheet1!$D134)*(AQ134)</f>
        <v>0</v>
      </c>
      <c r="AT134" s="85">
        <f>SUM(AR134:AS134)*(Sheet1!$B134)/1000</f>
        <v>0</v>
      </c>
      <c r="AU134" s="85"/>
      <c r="AV134" s="85"/>
      <c r="AW134" s="85"/>
      <c r="AX134" s="85"/>
      <c r="AY134" s="85"/>
      <c r="AZ134" s="85"/>
      <c r="BA134" s="85"/>
      <c r="BB134" s="85"/>
      <c r="BC134" s="85"/>
      <c r="BD134" s="85"/>
      <c r="BE134" s="85"/>
      <c r="BF134" s="85"/>
      <c r="BG134" s="85"/>
      <c r="BH134" s="85"/>
      <c r="BI134" s="85"/>
    </row>
    <row r="135" spans="3:61" x14ac:dyDescent="0.35">
      <c r="C135" s="90">
        <f>SUM((Sheet1!C135*Sheet1!D135)/1000000)*Sheet1!B135</f>
        <v>0</v>
      </c>
      <c r="D135" s="90"/>
      <c r="E135" s="90"/>
      <c r="G135" s="85">
        <f>COUNTIF(Sheet1!$G135,"1")</f>
        <v>0</v>
      </c>
      <c r="H135" s="85">
        <f>COUNTIF(Sheet1!$H135,"1")</f>
        <v>0</v>
      </c>
      <c r="I135" s="85">
        <f>COUNTIF(Sheet1!$I135,"1")</f>
        <v>0</v>
      </c>
      <c r="J135" s="85">
        <f>COUNTIF(Sheet1!$J135,"1")</f>
        <v>0</v>
      </c>
      <c r="K135" s="85">
        <f t="shared" si="8"/>
        <v>0</v>
      </c>
      <c r="L135" s="85">
        <f t="shared" si="9"/>
        <v>0</v>
      </c>
      <c r="M135" s="91">
        <f>SUM(Sheet1!$C135)*(K135)</f>
        <v>0</v>
      </c>
      <c r="N135" s="91">
        <f>SUM(Sheet1!D135)*(L135)</f>
        <v>0</v>
      </c>
      <c r="O135" s="85">
        <f>SUM(M135:N135)*(Sheet1!$B135)/1000</f>
        <v>0</v>
      </c>
      <c r="P135" s="88"/>
      <c r="Q135" s="85">
        <f>COUNTIF(Sheet1!$G135,"2")</f>
        <v>0</v>
      </c>
      <c r="R135" s="85">
        <f>COUNTIF(Sheet1!$H135,"2")</f>
        <v>0</v>
      </c>
      <c r="S135" s="85">
        <f>COUNTIF(Sheet1!$I135,"2")</f>
        <v>0</v>
      </c>
      <c r="T135" s="85">
        <f>COUNTIF(Sheet1!$J135,"2")</f>
        <v>0</v>
      </c>
      <c r="U135" s="85">
        <f t="shared" si="10"/>
        <v>0</v>
      </c>
      <c r="V135" s="85">
        <f t="shared" si="11"/>
        <v>0</v>
      </c>
      <c r="W135" s="85">
        <f>SUM(Sheet1!$C135)*(U135)</f>
        <v>0</v>
      </c>
      <c r="X135" s="85">
        <f>SUM(Sheet1!$D135)*(V135)</f>
        <v>0</v>
      </c>
      <c r="Y135" s="85">
        <f>SUM(W135:X135)*(Sheet1!$B135)/1000</f>
        <v>0</v>
      </c>
      <c r="Z135" s="85"/>
      <c r="AA135" s="85"/>
      <c r="AB135" s="85">
        <f>COUNTIF(Sheet1!$G135,"0.8")</f>
        <v>0</v>
      </c>
      <c r="AC135" s="85">
        <f>COUNTIF(Sheet1!$H135,"0.8")</f>
        <v>0</v>
      </c>
      <c r="AD135" s="85">
        <f>COUNTIF(Sheet1!$I135,"0.8")</f>
        <v>0</v>
      </c>
      <c r="AE135" s="85">
        <f>COUNTIF(Sheet1!$J135,"0.8")</f>
        <v>0</v>
      </c>
      <c r="AF135" s="85">
        <f t="shared" si="12"/>
        <v>0</v>
      </c>
      <c r="AG135" s="85">
        <f t="shared" si="13"/>
        <v>0</v>
      </c>
      <c r="AH135" s="91">
        <f>SUM(Sheet1!$C135)*(AF135)</f>
        <v>0</v>
      </c>
      <c r="AI135" s="91">
        <f>SUM(Sheet1!$D135)*(AG135)</f>
        <v>0</v>
      </c>
      <c r="AJ135" s="85">
        <f>SUM(AH135:AI135)*(Sheet1!$B135)/1000</f>
        <v>0</v>
      </c>
      <c r="AK135" s="88"/>
      <c r="AL135" s="85">
        <f>COUNTIF(Sheet1!$G135,"1.3")</f>
        <v>0</v>
      </c>
      <c r="AM135" s="85">
        <f>COUNTIF(Sheet1!$H135,"1.3")</f>
        <v>0</v>
      </c>
      <c r="AN135" s="85">
        <f>COUNTIF(Sheet1!$I135,"1.3")</f>
        <v>0</v>
      </c>
      <c r="AO135" s="85">
        <f>COUNTIF(Sheet1!$J135,"1.3")</f>
        <v>0</v>
      </c>
      <c r="AP135" s="85">
        <f t="shared" si="14"/>
        <v>0</v>
      </c>
      <c r="AQ135" s="85">
        <f t="shared" si="15"/>
        <v>0</v>
      </c>
      <c r="AR135" s="85">
        <f>SUM(Sheet1!$C135)*(AP135)</f>
        <v>0</v>
      </c>
      <c r="AS135" s="85">
        <f>SUM(Sheet1!$D135)*(AQ135)</f>
        <v>0</v>
      </c>
      <c r="AT135" s="85">
        <f>SUM(AR135:AS135)*(Sheet1!$B135)/1000</f>
        <v>0</v>
      </c>
      <c r="AU135" s="85"/>
      <c r="AV135" s="85"/>
      <c r="AW135" s="85"/>
      <c r="AX135" s="85"/>
      <c r="AY135" s="85"/>
      <c r="AZ135" s="85"/>
      <c r="BA135" s="85"/>
      <c r="BB135" s="85"/>
      <c r="BC135" s="85"/>
      <c r="BD135" s="85"/>
      <c r="BE135" s="85"/>
      <c r="BF135" s="85"/>
      <c r="BG135" s="85"/>
      <c r="BH135" s="85"/>
      <c r="BI135" s="85"/>
    </row>
    <row r="136" spans="3:61" x14ac:dyDescent="0.35">
      <c r="C136" s="90">
        <f>SUM((Sheet1!C136*Sheet1!D136)/1000000)*Sheet1!B136</f>
        <v>0</v>
      </c>
      <c r="D136" s="90"/>
      <c r="E136" s="90"/>
      <c r="G136" s="85">
        <f>COUNTIF(Sheet1!$G136,"1")</f>
        <v>0</v>
      </c>
      <c r="H136" s="85">
        <f>COUNTIF(Sheet1!$H136,"1")</f>
        <v>0</v>
      </c>
      <c r="I136" s="85">
        <f>COUNTIF(Sheet1!$I136,"1")</f>
        <v>0</v>
      </c>
      <c r="J136" s="85">
        <f>COUNTIF(Sheet1!$J136,"1")</f>
        <v>0</v>
      </c>
      <c r="K136" s="85">
        <f t="shared" si="8"/>
        <v>0</v>
      </c>
      <c r="L136" s="85">
        <f t="shared" si="9"/>
        <v>0</v>
      </c>
      <c r="M136" s="91">
        <f>SUM(Sheet1!$C136)*(K136)</f>
        <v>0</v>
      </c>
      <c r="N136" s="91">
        <f>SUM(Sheet1!D136)*(L136)</f>
        <v>0</v>
      </c>
      <c r="O136" s="85">
        <f>SUM(M136:N136)*(Sheet1!$B136)/1000</f>
        <v>0</v>
      </c>
      <c r="P136" s="88"/>
      <c r="Q136" s="85">
        <f>COUNTIF(Sheet1!$G136,"2")</f>
        <v>0</v>
      </c>
      <c r="R136" s="85">
        <f>COUNTIF(Sheet1!$H136,"2")</f>
        <v>0</v>
      </c>
      <c r="S136" s="85">
        <f>COUNTIF(Sheet1!$I136,"2")</f>
        <v>0</v>
      </c>
      <c r="T136" s="85">
        <f>COUNTIF(Sheet1!$J136,"2")</f>
        <v>0</v>
      </c>
      <c r="U136" s="85">
        <f t="shared" si="10"/>
        <v>0</v>
      </c>
      <c r="V136" s="85">
        <f t="shared" si="11"/>
        <v>0</v>
      </c>
      <c r="W136" s="85">
        <f>SUM(Sheet1!$C136)*(U136)</f>
        <v>0</v>
      </c>
      <c r="X136" s="85">
        <f>SUM(Sheet1!$D136)*(V136)</f>
        <v>0</v>
      </c>
      <c r="Y136" s="85">
        <f>SUM(W136:X136)*(Sheet1!$B136)/1000</f>
        <v>0</v>
      </c>
      <c r="Z136" s="85"/>
      <c r="AA136" s="85"/>
      <c r="AB136" s="85">
        <f>COUNTIF(Sheet1!$G136,"0.8")</f>
        <v>0</v>
      </c>
      <c r="AC136" s="85">
        <f>COUNTIF(Sheet1!$H136,"0.8")</f>
        <v>0</v>
      </c>
      <c r="AD136" s="85">
        <f>COUNTIF(Sheet1!$I136,"0.8")</f>
        <v>0</v>
      </c>
      <c r="AE136" s="85">
        <f>COUNTIF(Sheet1!$J136,"0.8")</f>
        <v>0</v>
      </c>
      <c r="AF136" s="85">
        <f t="shared" si="12"/>
        <v>0</v>
      </c>
      <c r="AG136" s="85">
        <f t="shared" si="13"/>
        <v>0</v>
      </c>
      <c r="AH136" s="91">
        <f>SUM(Sheet1!$C136)*(AF136)</f>
        <v>0</v>
      </c>
      <c r="AI136" s="91">
        <f>SUM(Sheet1!$D136)*(AG136)</f>
        <v>0</v>
      </c>
      <c r="AJ136" s="85">
        <f>SUM(AH136:AI136)*(Sheet1!$B136)/1000</f>
        <v>0</v>
      </c>
      <c r="AK136" s="88"/>
      <c r="AL136" s="85">
        <f>COUNTIF(Sheet1!$G136,"1.3")</f>
        <v>0</v>
      </c>
      <c r="AM136" s="85">
        <f>COUNTIF(Sheet1!$H136,"1.3")</f>
        <v>0</v>
      </c>
      <c r="AN136" s="85">
        <f>COUNTIF(Sheet1!$I136,"1.3")</f>
        <v>0</v>
      </c>
      <c r="AO136" s="85">
        <f>COUNTIF(Sheet1!$J136,"1.3")</f>
        <v>0</v>
      </c>
      <c r="AP136" s="85">
        <f t="shared" si="14"/>
        <v>0</v>
      </c>
      <c r="AQ136" s="85">
        <f t="shared" si="15"/>
        <v>0</v>
      </c>
      <c r="AR136" s="85">
        <f>SUM(Sheet1!$C136)*(AP136)</f>
        <v>0</v>
      </c>
      <c r="AS136" s="85">
        <f>SUM(Sheet1!$D136)*(AQ136)</f>
        <v>0</v>
      </c>
      <c r="AT136" s="85">
        <f>SUM(AR136:AS136)*(Sheet1!$B136)/1000</f>
        <v>0</v>
      </c>
      <c r="AU136" s="85"/>
      <c r="AV136" s="85"/>
      <c r="AW136" s="85"/>
      <c r="AX136" s="85"/>
      <c r="AY136" s="85"/>
      <c r="AZ136" s="85"/>
      <c r="BA136" s="85"/>
      <c r="BB136" s="85"/>
      <c r="BC136" s="85"/>
      <c r="BD136" s="85"/>
      <c r="BE136" s="85"/>
      <c r="BF136" s="85"/>
      <c r="BG136" s="85"/>
      <c r="BH136" s="85"/>
      <c r="BI136" s="85"/>
    </row>
    <row r="137" spans="3:61" x14ac:dyDescent="0.35">
      <c r="C137" s="90">
        <f>SUM((Sheet1!C137*Sheet1!D137)/1000000)*Sheet1!B137</f>
        <v>0</v>
      </c>
      <c r="D137" s="90"/>
      <c r="E137" s="90"/>
      <c r="G137" s="85">
        <f>COUNTIF(Sheet1!$G137,"1")</f>
        <v>0</v>
      </c>
      <c r="H137" s="85">
        <f>COUNTIF(Sheet1!$H137,"1")</f>
        <v>0</v>
      </c>
      <c r="I137" s="85">
        <f>COUNTIF(Sheet1!$I137,"1")</f>
        <v>0</v>
      </c>
      <c r="J137" s="85">
        <f>COUNTIF(Sheet1!$J137,"1")</f>
        <v>0</v>
      </c>
      <c r="K137" s="85">
        <f t="shared" si="8"/>
        <v>0</v>
      </c>
      <c r="L137" s="85">
        <f t="shared" si="9"/>
        <v>0</v>
      </c>
      <c r="M137" s="91">
        <f>SUM(Sheet1!$C137)*(K137)</f>
        <v>0</v>
      </c>
      <c r="N137" s="91">
        <f>SUM(Sheet1!D137)*(L137)</f>
        <v>0</v>
      </c>
      <c r="O137" s="85">
        <f>SUM(M137:N137)*(Sheet1!$B137)/1000</f>
        <v>0</v>
      </c>
      <c r="P137" s="88"/>
      <c r="Q137" s="85">
        <f>COUNTIF(Sheet1!$G137,"2")</f>
        <v>0</v>
      </c>
      <c r="R137" s="85">
        <f>COUNTIF(Sheet1!$H137,"2")</f>
        <v>0</v>
      </c>
      <c r="S137" s="85">
        <f>COUNTIF(Sheet1!$I137,"2")</f>
        <v>0</v>
      </c>
      <c r="T137" s="85">
        <f>COUNTIF(Sheet1!$J137,"2")</f>
        <v>0</v>
      </c>
      <c r="U137" s="85">
        <f t="shared" si="10"/>
        <v>0</v>
      </c>
      <c r="V137" s="85">
        <f t="shared" si="11"/>
        <v>0</v>
      </c>
      <c r="W137" s="85">
        <f>SUM(Sheet1!$C137)*(U137)</f>
        <v>0</v>
      </c>
      <c r="X137" s="85">
        <f>SUM(Sheet1!$D137)*(V137)</f>
        <v>0</v>
      </c>
      <c r="Y137" s="85">
        <f>SUM(W137:X137)*(Sheet1!$B137)/1000</f>
        <v>0</v>
      </c>
      <c r="Z137" s="85"/>
      <c r="AA137" s="85"/>
      <c r="AB137" s="85">
        <f>COUNTIF(Sheet1!$G137,"0.8")</f>
        <v>0</v>
      </c>
      <c r="AC137" s="85">
        <f>COUNTIF(Sheet1!$H137,"0.8")</f>
        <v>0</v>
      </c>
      <c r="AD137" s="85">
        <f>COUNTIF(Sheet1!$I137,"0.8")</f>
        <v>0</v>
      </c>
      <c r="AE137" s="85">
        <f>COUNTIF(Sheet1!$J137,"0.8")</f>
        <v>0</v>
      </c>
      <c r="AF137" s="85">
        <f t="shared" si="12"/>
        <v>0</v>
      </c>
      <c r="AG137" s="85">
        <f t="shared" si="13"/>
        <v>0</v>
      </c>
      <c r="AH137" s="91">
        <f>SUM(Sheet1!$C137)*(AF137)</f>
        <v>0</v>
      </c>
      <c r="AI137" s="91">
        <f>SUM(Sheet1!$D137)*(AG137)</f>
        <v>0</v>
      </c>
      <c r="AJ137" s="85">
        <f>SUM(AH137:AI137)*(Sheet1!$B137)/1000</f>
        <v>0</v>
      </c>
      <c r="AK137" s="88"/>
      <c r="AL137" s="85">
        <f>COUNTIF(Sheet1!$G137,"1.3")</f>
        <v>0</v>
      </c>
      <c r="AM137" s="85">
        <f>COUNTIF(Sheet1!$H137,"1.3")</f>
        <v>0</v>
      </c>
      <c r="AN137" s="85">
        <f>COUNTIF(Sheet1!$I137,"1.3")</f>
        <v>0</v>
      </c>
      <c r="AO137" s="85">
        <f>COUNTIF(Sheet1!$J137,"1.3")</f>
        <v>0</v>
      </c>
      <c r="AP137" s="85">
        <f t="shared" si="14"/>
        <v>0</v>
      </c>
      <c r="AQ137" s="85">
        <f t="shared" si="15"/>
        <v>0</v>
      </c>
      <c r="AR137" s="85">
        <f>SUM(Sheet1!$C137)*(AP137)</f>
        <v>0</v>
      </c>
      <c r="AS137" s="85">
        <f>SUM(Sheet1!$D137)*(AQ137)</f>
        <v>0</v>
      </c>
      <c r="AT137" s="85">
        <f>SUM(AR137:AS137)*(Sheet1!$B137)/1000</f>
        <v>0</v>
      </c>
      <c r="AU137" s="85"/>
      <c r="AV137" s="85"/>
      <c r="AW137" s="85"/>
      <c r="AX137" s="85"/>
      <c r="AY137" s="85"/>
      <c r="AZ137" s="85"/>
      <c r="BA137" s="85"/>
      <c r="BB137" s="85"/>
      <c r="BC137" s="85"/>
      <c r="BD137" s="85"/>
      <c r="BE137" s="85"/>
      <c r="BF137" s="85"/>
      <c r="BG137" s="85"/>
      <c r="BH137" s="85"/>
      <c r="BI137" s="85"/>
    </row>
    <row r="138" spans="3:61" x14ac:dyDescent="0.35">
      <c r="C138" s="90">
        <f>SUM((Sheet1!C138*Sheet1!D138)/1000000)*Sheet1!B138</f>
        <v>0</v>
      </c>
      <c r="D138" s="90"/>
      <c r="E138" s="90"/>
      <c r="G138" s="85">
        <f>COUNTIF(Sheet1!$G138,"1")</f>
        <v>0</v>
      </c>
      <c r="H138" s="85">
        <f>COUNTIF(Sheet1!$H138,"1")</f>
        <v>0</v>
      </c>
      <c r="I138" s="85">
        <f>COUNTIF(Sheet1!$I138,"1")</f>
        <v>0</v>
      </c>
      <c r="J138" s="85">
        <f>COUNTIF(Sheet1!$J138,"1")</f>
        <v>0</v>
      </c>
      <c r="K138" s="85">
        <f t="shared" si="8"/>
        <v>0</v>
      </c>
      <c r="L138" s="85">
        <f t="shared" si="9"/>
        <v>0</v>
      </c>
      <c r="M138" s="91">
        <f>SUM(Sheet1!$C138)*(K138)</f>
        <v>0</v>
      </c>
      <c r="N138" s="91">
        <f>SUM(Sheet1!D138)*(L138)</f>
        <v>0</v>
      </c>
      <c r="O138" s="85">
        <f>SUM(M138:N138)*(Sheet1!$B138)/1000</f>
        <v>0</v>
      </c>
      <c r="P138" s="88"/>
      <c r="Q138" s="85">
        <f>COUNTIF(Sheet1!$G138,"2")</f>
        <v>0</v>
      </c>
      <c r="R138" s="85">
        <f>COUNTIF(Sheet1!$H138,"2")</f>
        <v>0</v>
      </c>
      <c r="S138" s="85">
        <f>COUNTIF(Sheet1!$I138,"2")</f>
        <v>0</v>
      </c>
      <c r="T138" s="85">
        <f>COUNTIF(Sheet1!$J138,"2")</f>
        <v>0</v>
      </c>
      <c r="U138" s="85">
        <f t="shared" si="10"/>
        <v>0</v>
      </c>
      <c r="V138" s="85">
        <f t="shared" si="11"/>
        <v>0</v>
      </c>
      <c r="W138" s="85">
        <f>SUM(Sheet1!$C138)*(U138)</f>
        <v>0</v>
      </c>
      <c r="X138" s="85">
        <f>SUM(Sheet1!$D138)*(V138)</f>
        <v>0</v>
      </c>
      <c r="Y138" s="85">
        <f>SUM(W138:X138)*(Sheet1!$B138)/1000</f>
        <v>0</v>
      </c>
      <c r="Z138" s="85"/>
      <c r="AA138" s="85"/>
      <c r="AB138" s="85">
        <f>COUNTIF(Sheet1!$G138,"0.8")</f>
        <v>0</v>
      </c>
      <c r="AC138" s="85">
        <f>COUNTIF(Sheet1!$H138,"0.8")</f>
        <v>0</v>
      </c>
      <c r="AD138" s="85">
        <f>COUNTIF(Sheet1!$I138,"0.8")</f>
        <v>0</v>
      </c>
      <c r="AE138" s="85">
        <f>COUNTIF(Sheet1!$J138,"0.8")</f>
        <v>0</v>
      </c>
      <c r="AF138" s="85">
        <f t="shared" si="12"/>
        <v>0</v>
      </c>
      <c r="AG138" s="85">
        <f t="shared" si="13"/>
        <v>0</v>
      </c>
      <c r="AH138" s="91">
        <f>SUM(Sheet1!$C138)*(AF138)</f>
        <v>0</v>
      </c>
      <c r="AI138" s="91">
        <f>SUM(Sheet1!$D138)*(AG138)</f>
        <v>0</v>
      </c>
      <c r="AJ138" s="85">
        <f>SUM(AH138:AI138)*(Sheet1!$B138)/1000</f>
        <v>0</v>
      </c>
      <c r="AK138" s="88"/>
      <c r="AL138" s="85">
        <f>COUNTIF(Sheet1!$G138,"1.3")</f>
        <v>0</v>
      </c>
      <c r="AM138" s="85">
        <f>COUNTIF(Sheet1!$H138,"1.3")</f>
        <v>0</v>
      </c>
      <c r="AN138" s="85">
        <f>COUNTIF(Sheet1!$I138,"1.3")</f>
        <v>0</v>
      </c>
      <c r="AO138" s="85">
        <f>COUNTIF(Sheet1!$J138,"1.3")</f>
        <v>0</v>
      </c>
      <c r="AP138" s="85">
        <f t="shared" si="14"/>
        <v>0</v>
      </c>
      <c r="AQ138" s="85">
        <f t="shared" si="15"/>
        <v>0</v>
      </c>
      <c r="AR138" s="85">
        <f>SUM(Sheet1!$C138)*(AP138)</f>
        <v>0</v>
      </c>
      <c r="AS138" s="85">
        <f>SUM(Sheet1!$D138)*(AQ138)</f>
        <v>0</v>
      </c>
      <c r="AT138" s="85">
        <f>SUM(AR138:AS138)*(Sheet1!$B138)/1000</f>
        <v>0</v>
      </c>
      <c r="AU138" s="85"/>
      <c r="AV138" s="85"/>
      <c r="AW138" s="85"/>
      <c r="AX138" s="85"/>
      <c r="AY138" s="85"/>
      <c r="AZ138" s="85"/>
      <c r="BA138" s="85"/>
      <c r="BB138" s="85"/>
      <c r="BC138" s="85"/>
      <c r="BD138" s="85"/>
      <c r="BE138" s="85"/>
      <c r="BF138" s="85"/>
      <c r="BG138" s="85"/>
      <c r="BH138" s="85"/>
      <c r="BI138" s="85"/>
    </row>
    <row r="139" spans="3:61" x14ac:dyDescent="0.35">
      <c r="C139" s="90">
        <f>SUM((Sheet1!C139*Sheet1!D139)/1000000)*Sheet1!B139</f>
        <v>0</v>
      </c>
      <c r="D139" s="90"/>
      <c r="E139" s="90"/>
      <c r="G139" s="85">
        <f>COUNTIF(Sheet1!$G139,"1")</f>
        <v>0</v>
      </c>
      <c r="H139" s="85">
        <f>COUNTIF(Sheet1!$H139,"1")</f>
        <v>0</v>
      </c>
      <c r="I139" s="85">
        <f>COUNTIF(Sheet1!$I139,"1")</f>
        <v>0</v>
      </c>
      <c r="J139" s="85">
        <f>COUNTIF(Sheet1!$J139,"1")</f>
        <v>0</v>
      </c>
      <c r="K139" s="85">
        <f t="shared" si="8"/>
        <v>0</v>
      </c>
      <c r="L139" s="85">
        <f t="shared" si="9"/>
        <v>0</v>
      </c>
      <c r="M139" s="91">
        <f>SUM(Sheet1!$C139)*(K139)</f>
        <v>0</v>
      </c>
      <c r="N139" s="91">
        <f>SUM(Sheet1!D139)*(L139)</f>
        <v>0</v>
      </c>
      <c r="O139" s="85">
        <f>SUM(M139:N139)*(Sheet1!$B139)/1000</f>
        <v>0</v>
      </c>
      <c r="P139" s="88"/>
      <c r="Q139" s="85">
        <f>COUNTIF(Sheet1!$G139,"2")</f>
        <v>0</v>
      </c>
      <c r="R139" s="85">
        <f>COUNTIF(Sheet1!$H139,"2")</f>
        <v>0</v>
      </c>
      <c r="S139" s="85">
        <f>COUNTIF(Sheet1!$I139,"2")</f>
        <v>0</v>
      </c>
      <c r="T139" s="85">
        <f>COUNTIF(Sheet1!$J139,"2")</f>
        <v>0</v>
      </c>
      <c r="U139" s="85">
        <f t="shared" si="10"/>
        <v>0</v>
      </c>
      <c r="V139" s="85">
        <f t="shared" si="11"/>
        <v>0</v>
      </c>
      <c r="W139" s="85">
        <f>SUM(Sheet1!$C139)*(U139)</f>
        <v>0</v>
      </c>
      <c r="X139" s="85">
        <f>SUM(Sheet1!$D139)*(V139)</f>
        <v>0</v>
      </c>
      <c r="Y139" s="85">
        <f>SUM(W139:X139)*(Sheet1!$B139)/1000</f>
        <v>0</v>
      </c>
      <c r="Z139" s="85"/>
      <c r="AA139" s="85"/>
      <c r="AB139" s="85">
        <f>COUNTIF(Sheet1!$G139,"0.8")</f>
        <v>0</v>
      </c>
      <c r="AC139" s="85">
        <f>COUNTIF(Sheet1!$H139,"0.8")</f>
        <v>0</v>
      </c>
      <c r="AD139" s="85">
        <f>COUNTIF(Sheet1!$I139,"0.8")</f>
        <v>0</v>
      </c>
      <c r="AE139" s="85">
        <f>COUNTIF(Sheet1!$J139,"0.8")</f>
        <v>0</v>
      </c>
      <c r="AF139" s="85">
        <f t="shared" si="12"/>
        <v>0</v>
      </c>
      <c r="AG139" s="85">
        <f t="shared" si="13"/>
        <v>0</v>
      </c>
      <c r="AH139" s="91">
        <f>SUM(Sheet1!$C139)*(AF139)</f>
        <v>0</v>
      </c>
      <c r="AI139" s="91">
        <f>SUM(Sheet1!$D139)*(AG139)</f>
        <v>0</v>
      </c>
      <c r="AJ139" s="85">
        <f>SUM(AH139:AI139)*(Sheet1!$B139)/1000</f>
        <v>0</v>
      </c>
      <c r="AK139" s="88"/>
      <c r="AL139" s="85">
        <f>COUNTIF(Sheet1!$G139,"1.3")</f>
        <v>0</v>
      </c>
      <c r="AM139" s="85">
        <f>COUNTIF(Sheet1!$H139,"1.3")</f>
        <v>0</v>
      </c>
      <c r="AN139" s="85">
        <f>COUNTIF(Sheet1!$I139,"1.3")</f>
        <v>0</v>
      </c>
      <c r="AO139" s="85">
        <f>COUNTIF(Sheet1!$J139,"1.3")</f>
        <v>0</v>
      </c>
      <c r="AP139" s="85">
        <f t="shared" si="14"/>
        <v>0</v>
      </c>
      <c r="AQ139" s="85">
        <f t="shared" si="15"/>
        <v>0</v>
      </c>
      <c r="AR139" s="85">
        <f>SUM(Sheet1!$C139)*(AP139)</f>
        <v>0</v>
      </c>
      <c r="AS139" s="85">
        <f>SUM(Sheet1!$D139)*(AQ139)</f>
        <v>0</v>
      </c>
      <c r="AT139" s="85">
        <f>SUM(AR139:AS139)*(Sheet1!$B139)/1000</f>
        <v>0</v>
      </c>
      <c r="AU139" s="85"/>
      <c r="AV139" s="85"/>
      <c r="AW139" s="85"/>
      <c r="AX139" s="85"/>
      <c r="AY139" s="85"/>
      <c r="AZ139" s="85"/>
      <c r="BA139" s="85"/>
      <c r="BB139" s="85"/>
      <c r="BC139" s="85"/>
      <c r="BD139" s="85"/>
      <c r="BE139" s="85"/>
      <c r="BF139" s="85"/>
      <c r="BG139" s="85"/>
      <c r="BH139" s="85"/>
      <c r="BI139" s="85"/>
    </row>
    <row r="140" spans="3:61" x14ac:dyDescent="0.35">
      <c r="C140" s="90">
        <f>SUM((Sheet1!C140*Sheet1!D140)/1000000)*Sheet1!B140</f>
        <v>0</v>
      </c>
      <c r="D140" s="90"/>
      <c r="E140" s="90"/>
      <c r="G140" s="85">
        <f>COUNTIF(Sheet1!$G140,"1")</f>
        <v>0</v>
      </c>
      <c r="H140" s="85">
        <f>COUNTIF(Sheet1!$H140,"1")</f>
        <v>0</v>
      </c>
      <c r="I140" s="85">
        <f>COUNTIF(Sheet1!$I140,"1")</f>
        <v>0</v>
      </c>
      <c r="J140" s="85">
        <f>COUNTIF(Sheet1!$J140,"1")</f>
        <v>0</v>
      </c>
      <c r="K140" s="85">
        <f t="shared" si="8"/>
        <v>0</v>
      </c>
      <c r="L140" s="85">
        <f t="shared" si="9"/>
        <v>0</v>
      </c>
      <c r="M140" s="91">
        <f>SUM(Sheet1!$C140)*(K140)</f>
        <v>0</v>
      </c>
      <c r="N140" s="91">
        <f>SUM(Sheet1!D140)*(L140)</f>
        <v>0</v>
      </c>
      <c r="O140" s="85">
        <f>SUM(M140:N140)*(Sheet1!$B140)/1000</f>
        <v>0</v>
      </c>
      <c r="P140" s="88"/>
      <c r="Q140" s="85">
        <f>COUNTIF(Sheet1!$G140,"2")</f>
        <v>0</v>
      </c>
      <c r="R140" s="85">
        <f>COUNTIF(Sheet1!$H140,"2")</f>
        <v>0</v>
      </c>
      <c r="S140" s="85">
        <f>COUNTIF(Sheet1!$I140,"2")</f>
        <v>0</v>
      </c>
      <c r="T140" s="85">
        <f>COUNTIF(Sheet1!$J140,"2")</f>
        <v>0</v>
      </c>
      <c r="U140" s="85">
        <f t="shared" si="10"/>
        <v>0</v>
      </c>
      <c r="V140" s="85">
        <f t="shared" si="11"/>
        <v>0</v>
      </c>
      <c r="W140" s="85">
        <f>SUM(Sheet1!$C140)*(U140)</f>
        <v>0</v>
      </c>
      <c r="X140" s="85">
        <f>SUM(Sheet1!$D140)*(V140)</f>
        <v>0</v>
      </c>
      <c r="Y140" s="85">
        <f>SUM(W140:X140)*(Sheet1!$B140)/1000</f>
        <v>0</v>
      </c>
      <c r="Z140" s="85"/>
      <c r="AA140" s="85"/>
      <c r="AB140" s="85">
        <f>COUNTIF(Sheet1!$G140,"0.8")</f>
        <v>0</v>
      </c>
      <c r="AC140" s="85">
        <f>COUNTIF(Sheet1!$H140,"0.8")</f>
        <v>0</v>
      </c>
      <c r="AD140" s="85">
        <f>COUNTIF(Sheet1!$I140,"0.8")</f>
        <v>0</v>
      </c>
      <c r="AE140" s="85">
        <f>COUNTIF(Sheet1!$J140,"0.8")</f>
        <v>0</v>
      </c>
      <c r="AF140" s="85">
        <f t="shared" si="12"/>
        <v>0</v>
      </c>
      <c r="AG140" s="85">
        <f t="shared" si="13"/>
        <v>0</v>
      </c>
      <c r="AH140" s="91">
        <f>SUM(Sheet1!$C140)*(AF140)</f>
        <v>0</v>
      </c>
      <c r="AI140" s="91">
        <f>SUM(Sheet1!$D140)*(AG140)</f>
        <v>0</v>
      </c>
      <c r="AJ140" s="85">
        <f>SUM(AH140:AI140)*(Sheet1!$B140)/1000</f>
        <v>0</v>
      </c>
      <c r="AK140" s="88"/>
      <c r="AL140" s="85">
        <f>COUNTIF(Sheet1!$G140,"1.3")</f>
        <v>0</v>
      </c>
      <c r="AM140" s="85">
        <f>COUNTIF(Sheet1!$H140,"1.3")</f>
        <v>0</v>
      </c>
      <c r="AN140" s="85">
        <f>COUNTIF(Sheet1!$I140,"1.3")</f>
        <v>0</v>
      </c>
      <c r="AO140" s="85">
        <f>COUNTIF(Sheet1!$J140,"1.3")</f>
        <v>0</v>
      </c>
      <c r="AP140" s="85">
        <f t="shared" si="14"/>
        <v>0</v>
      </c>
      <c r="AQ140" s="85">
        <f t="shared" si="15"/>
        <v>0</v>
      </c>
      <c r="AR140" s="85">
        <f>SUM(Sheet1!$C140)*(AP140)</f>
        <v>0</v>
      </c>
      <c r="AS140" s="85">
        <f>SUM(Sheet1!$D140)*(AQ140)</f>
        <v>0</v>
      </c>
      <c r="AT140" s="85">
        <f>SUM(AR140:AS140)*(Sheet1!$B140)/1000</f>
        <v>0</v>
      </c>
      <c r="AU140" s="85"/>
      <c r="AV140" s="85"/>
      <c r="AW140" s="85"/>
      <c r="AX140" s="85"/>
      <c r="AY140" s="85"/>
      <c r="AZ140" s="85"/>
      <c r="BA140" s="85"/>
      <c r="BB140" s="85"/>
      <c r="BC140" s="85"/>
      <c r="BD140" s="85"/>
      <c r="BE140" s="85"/>
      <c r="BF140" s="85"/>
      <c r="BG140" s="85"/>
      <c r="BH140" s="85"/>
      <c r="BI140" s="85"/>
    </row>
    <row r="141" spans="3:61" x14ac:dyDescent="0.35">
      <c r="C141" s="90">
        <f>SUM((Sheet1!C141*Sheet1!D141)/1000000)*Sheet1!B141</f>
        <v>0</v>
      </c>
      <c r="D141" s="90"/>
      <c r="E141" s="90"/>
      <c r="G141" s="85">
        <f>COUNTIF(Sheet1!$G141,"1")</f>
        <v>0</v>
      </c>
      <c r="H141" s="85">
        <f>COUNTIF(Sheet1!$H141,"1")</f>
        <v>0</v>
      </c>
      <c r="I141" s="85">
        <f>COUNTIF(Sheet1!$I141,"1")</f>
        <v>0</v>
      </c>
      <c r="J141" s="85">
        <f>COUNTIF(Sheet1!$J141,"1")</f>
        <v>0</v>
      </c>
      <c r="K141" s="85">
        <f t="shared" si="8"/>
        <v>0</v>
      </c>
      <c r="L141" s="85">
        <f t="shared" ref="L141:L204" si="16">SUM(I141:J141)</f>
        <v>0</v>
      </c>
      <c r="M141" s="91">
        <f>SUM(Sheet1!$C141)*(K141)</f>
        <v>0</v>
      </c>
      <c r="N141" s="91">
        <f>SUM(Sheet1!D141)*(L141)</f>
        <v>0</v>
      </c>
      <c r="O141" s="85">
        <f>SUM(M141:N141)*(Sheet1!$B141)/1000</f>
        <v>0</v>
      </c>
      <c r="P141" s="88"/>
      <c r="Q141" s="85">
        <f>COUNTIF(Sheet1!$G141,"2")</f>
        <v>0</v>
      </c>
      <c r="R141" s="85">
        <f>COUNTIF(Sheet1!$H141,"2")</f>
        <v>0</v>
      </c>
      <c r="S141" s="85">
        <f>COUNTIF(Sheet1!$I141,"2")</f>
        <v>0</v>
      </c>
      <c r="T141" s="85">
        <f>COUNTIF(Sheet1!$J141,"2")</f>
        <v>0</v>
      </c>
      <c r="U141" s="85">
        <f t="shared" si="10"/>
        <v>0</v>
      </c>
      <c r="V141" s="85">
        <f t="shared" si="11"/>
        <v>0</v>
      </c>
      <c r="W141" s="85">
        <f>SUM(Sheet1!$C141)*(U141)</f>
        <v>0</v>
      </c>
      <c r="X141" s="85">
        <f>SUM(Sheet1!$D141)*(V141)</f>
        <v>0</v>
      </c>
      <c r="Y141" s="85">
        <f>SUM(W141:X141)*(Sheet1!$B141)/1000</f>
        <v>0</v>
      </c>
      <c r="Z141" s="85"/>
      <c r="AA141" s="85"/>
      <c r="AB141" s="85">
        <f>COUNTIF(Sheet1!$G141,"0.8")</f>
        <v>0</v>
      </c>
      <c r="AC141" s="85">
        <f>COUNTIF(Sheet1!$H141,"0.8")</f>
        <v>0</v>
      </c>
      <c r="AD141" s="85">
        <f>COUNTIF(Sheet1!$I141,"0.8")</f>
        <v>0</v>
      </c>
      <c r="AE141" s="85">
        <f>COUNTIF(Sheet1!$J141,"0.8")</f>
        <v>0</v>
      </c>
      <c r="AF141" s="85">
        <f t="shared" ref="AF141:AF204" si="17">SUM(AB141:AC141)</f>
        <v>0</v>
      </c>
      <c r="AG141" s="85">
        <f t="shared" ref="AG141:AG204" si="18">SUM(AD141:AE141)</f>
        <v>0</v>
      </c>
      <c r="AH141" s="91">
        <f>SUM(Sheet1!$C141)*(AF141)</f>
        <v>0</v>
      </c>
      <c r="AI141" s="91">
        <f>SUM(Sheet1!$D141)*(AG141)</f>
        <v>0</v>
      </c>
      <c r="AJ141" s="85">
        <f>SUM(AH141:AI141)*(Sheet1!$B141)/1000</f>
        <v>0</v>
      </c>
      <c r="AK141" s="88"/>
      <c r="AL141" s="85">
        <f>COUNTIF(Sheet1!$G141,"1.3")</f>
        <v>0</v>
      </c>
      <c r="AM141" s="85">
        <f>COUNTIF(Sheet1!$H141,"1.3")</f>
        <v>0</v>
      </c>
      <c r="AN141" s="85">
        <f>COUNTIF(Sheet1!$I141,"1.3")</f>
        <v>0</v>
      </c>
      <c r="AO141" s="85">
        <f>COUNTIF(Sheet1!$J141,"1.3")</f>
        <v>0</v>
      </c>
      <c r="AP141" s="85">
        <f t="shared" ref="AP141:AP204" si="19">SUM(AL141:AM141)</f>
        <v>0</v>
      </c>
      <c r="AQ141" s="85">
        <f t="shared" ref="AQ141:AQ204" si="20">SUM(AN141:AO141)</f>
        <v>0</v>
      </c>
      <c r="AR141" s="85">
        <f>SUM(Sheet1!$C141)*(AP141)</f>
        <v>0</v>
      </c>
      <c r="AS141" s="85">
        <f>SUM(Sheet1!$D141)*(AQ141)</f>
        <v>0</v>
      </c>
      <c r="AT141" s="85">
        <f>SUM(AR141:AS141)*(Sheet1!$B141)/1000</f>
        <v>0</v>
      </c>
    </row>
    <row r="142" spans="3:61" x14ac:dyDescent="0.35">
      <c r="C142" s="90">
        <f>SUM((Sheet1!C142*Sheet1!D142)/1000000)*Sheet1!B142</f>
        <v>0</v>
      </c>
      <c r="D142" s="90"/>
      <c r="E142" s="90"/>
      <c r="G142" s="85">
        <f>COUNTIF(Sheet1!$G142,"1")</f>
        <v>0</v>
      </c>
      <c r="H142" s="85">
        <f>COUNTIF(Sheet1!$H142,"1")</f>
        <v>0</v>
      </c>
      <c r="I142" s="85">
        <f>COUNTIF(Sheet1!$I142,"1")</f>
        <v>0</v>
      </c>
      <c r="J142" s="85">
        <f>COUNTIF(Sheet1!$J142,"1")</f>
        <v>0</v>
      </c>
      <c r="K142" s="85">
        <f t="shared" si="8"/>
        <v>0</v>
      </c>
      <c r="L142" s="85">
        <f t="shared" si="16"/>
        <v>0</v>
      </c>
      <c r="M142" s="91">
        <f>SUM(Sheet1!$C142)*(K142)</f>
        <v>0</v>
      </c>
      <c r="N142" s="91">
        <f>SUM(Sheet1!D142)*(L142)</f>
        <v>0</v>
      </c>
      <c r="O142" s="85">
        <f>SUM(M142:N142)*(Sheet1!$B142)/1000</f>
        <v>0</v>
      </c>
      <c r="P142" s="88"/>
      <c r="Q142" s="85">
        <f>COUNTIF(Sheet1!$G142,"2")</f>
        <v>0</v>
      </c>
      <c r="R142" s="85">
        <f>COUNTIF(Sheet1!$H142,"2")</f>
        <v>0</v>
      </c>
      <c r="S142" s="85">
        <f>COUNTIF(Sheet1!$I142,"2")</f>
        <v>0</v>
      </c>
      <c r="T142" s="85">
        <f>COUNTIF(Sheet1!$J142,"2")</f>
        <v>0</v>
      </c>
      <c r="U142" s="85">
        <f t="shared" si="10"/>
        <v>0</v>
      </c>
      <c r="V142" s="85">
        <f t="shared" si="11"/>
        <v>0</v>
      </c>
      <c r="W142" s="85">
        <f>SUM(Sheet1!$C142)*(U142)</f>
        <v>0</v>
      </c>
      <c r="X142" s="85">
        <f>SUM(Sheet1!$D142)*(V142)</f>
        <v>0</v>
      </c>
      <c r="Y142" s="85">
        <f>SUM(W142:X142)*(Sheet1!$B142)/1000</f>
        <v>0</v>
      </c>
      <c r="Z142" s="85"/>
      <c r="AA142" s="85"/>
      <c r="AB142" s="85">
        <f>COUNTIF(Sheet1!$G142,"0.8")</f>
        <v>0</v>
      </c>
      <c r="AC142" s="85">
        <f>COUNTIF(Sheet1!$H142,"0.8")</f>
        <v>0</v>
      </c>
      <c r="AD142" s="85">
        <f>COUNTIF(Sheet1!$I142,"0.8")</f>
        <v>0</v>
      </c>
      <c r="AE142" s="85">
        <f>COUNTIF(Sheet1!$J142,"0.8")</f>
        <v>0</v>
      </c>
      <c r="AF142" s="85">
        <f t="shared" si="17"/>
        <v>0</v>
      </c>
      <c r="AG142" s="85">
        <f t="shared" si="18"/>
        <v>0</v>
      </c>
      <c r="AH142" s="91">
        <f>SUM(Sheet1!$C142)*(AF142)</f>
        <v>0</v>
      </c>
      <c r="AI142" s="91">
        <f>SUM(Sheet1!$D142)*(AG142)</f>
        <v>0</v>
      </c>
      <c r="AJ142" s="85">
        <f>SUM(AH142:AI142)*(Sheet1!$B142)/1000</f>
        <v>0</v>
      </c>
      <c r="AK142" s="88"/>
      <c r="AL142" s="85">
        <f>COUNTIF(Sheet1!$G142,"1.3")</f>
        <v>0</v>
      </c>
      <c r="AM142" s="85">
        <f>COUNTIF(Sheet1!$H142,"1.3")</f>
        <v>0</v>
      </c>
      <c r="AN142" s="85">
        <f>COUNTIF(Sheet1!$I142,"1.3")</f>
        <v>0</v>
      </c>
      <c r="AO142" s="85">
        <f>COUNTIF(Sheet1!$J142,"1.3")</f>
        <v>0</v>
      </c>
      <c r="AP142" s="85">
        <f t="shared" si="19"/>
        <v>0</v>
      </c>
      <c r="AQ142" s="85">
        <f t="shared" si="20"/>
        <v>0</v>
      </c>
      <c r="AR142" s="85">
        <f>SUM(Sheet1!$C142)*(AP142)</f>
        <v>0</v>
      </c>
      <c r="AS142" s="85">
        <f>SUM(Sheet1!$D142)*(AQ142)</f>
        <v>0</v>
      </c>
      <c r="AT142" s="85">
        <f>SUM(AR142:AS142)*(Sheet1!$B142)/1000</f>
        <v>0</v>
      </c>
    </row>
    <row r="143" spans="3:61" x14ac:dyDescent="0.35">
      <c r="C143" s="90">
        <f>SUM((Sheet1!C143*Sheet1!D143)/1000000)*Sheet1!B143</f>
        <v>0</v>
      </c>
      <c r="D143" s="90"/>
      <c r="E143" s="90"/>
      <c r="G143" s="85">
        <f>COUNTIF(Sheet1!$G143,"1")</f>
        <v>0</v>
      </c>
      <c r="H143" s="85">
        <f>COUNTIF(Sheet1!$H143,"1")</f>
        <v>0</v>
      </c>
      <c r="I143" s="85">
        <f>COUNTIF(Sheet1!$I143,"1")</f>
        <v>0</v>
      </c>
      <c r="J143" s="85">
        <f>COUNTIF(Sheet1!$J143,"1")</f>
        <v>0</v>
      </c>
      <c r="K143" s="85">
        <f t="shared" si="8"/>
        <v>0</v>
      </c>
      <c r="L143" s="85">
        <f t="shared" si="16"/>
        <v>0</v>
      </c>
      <c r="M143" s="91">
        <f>SUM(Sheet1!$C143)*(K143)</f>
        <v>0</v>
      </c>
      <c r="N143" s="91">
        <f>SUM(Sheet1!D143)*(L143)</f>
        <v>0</v>
      </c>
      <c r="O143" s="85">
        <f>SUM(M143:N143)*(Sheet1!$B143)/1000</f>
        <v>0</v>
      </c>
      <c r="P143" s="88"/>
      <c r="Q143" s="85">
        <f>COUNTIF(Sheet1!$G143,"2")</f>
        <v>0</v>
      </c>
      <c r="R143" s="85">
        <f>COUNTIF(Sheet1!$H143,"2")</f>
        <v>0</v>
      </c>
      <c r="S143" s="85">
        <f>COUNTIF(Sheet1!$I143,"2")</f>
        <v>0</v>
      </c>
      <c r="T143" s="85">
        <f>COUNTIF(Sheet1!$J143,"2")</f>
        <v>0</v>
      </c>
      <c r="U143" s="85">
        <f t="shared" si="10"/>
        <v>0</v>
      </c>
      <c r="V143" s="85">
        <f t="shared" si="11"/>
        <v>0</v>
      </c>
      <c r="W143" s="85">
        <f>SUM(Sheet1!$C143)*(U143)</f>
        <v>0</v>
      </c>
      <c r="X143" s="85">
        <f>SUM(Sheet1!$D143)*(V143)</f>
        <v>0</v>
      </c>
      <c r="Y143" s="85">
        <f>SUM(W143:X143)*(Sheet1!$B143)/1000</f>
        <v>0</v>
      </c>
      <c r="Z143" s="85"/>
      <c r="AA143" s="85"/>
      <c r="AB143" s="85">
        <f>COUNTIF(Sheet1!$G143,"0.8")</f>
        <v>0</v>
      </c>
      <c r="AC143" s="85">
        <f>COUNTIF(Sheet1!$H143,"0.8")</f>
        <v>0</v>
      </c>
      <c r="AD143" s="85">
        <f>COUNTIF(Sheet1!$I143,"0.8")</f>
        <v>0</v>
      </c>
      <c r="AE143" s="85">
        <f>COUNTIF(Sheet1!$J143,"0.8")</f>
        <v>0</v>
      </c>
      <c r="AF143" s="85">
        <f t="shared" si="17"/>
        <v>0</v>
      </c>
      <c r="AG143" s="85">
        <f t="shared" si="18"/>
        <v>0</v>
      </c>
      <c r="AH143" s="91">
        <f>SUM(Sheet1!$C143)*(AF143)</f>
        <v>0</v>
      </c>
      <c r="AI143" s="91">
        <f>SUM(Sheet1!$D143)*(AG143)</f>
        <v>0</v>
      </c>
      <c r="AJ143" s="85">
        <f>SUM(AH143:AI143)*(Sheet1!$B143)/1000</f>
        <v>0</v>
      </c>
      <c r="AK143" s="88"/>
      <c r="AL143" s="85">
        <f>COUNTIF(Sheet1!$G143,"1.3")</f>
        <v>0</v>
      </c>
      <c r="AM143" s="85">
        <f>COUNTIF(Sheet1!$H143,"1.3")</f>
        <v>0</v>
      </c>
      <c r="AN143" s="85">
        <f>COUNTIF(Sheet1!$I143,"1.3")</f>
        <v>0</v>
      </c>
      <c r="AO143" s="85">
        <f>COUNTIF(Sheet1!$J143,"1.3")</f>
        <v>0</v>
      </c>
      <c r="AP143" s="85">
        <f t="shared" si="19"/>
        <v>0</v>
      </c>
      <c r="AQ143" s="85">
        <f t="shared" si="20"/>
        <v>0</v>
      </c>
      <c r="AR143" s="85">
        <f>SUM(Sheet1!$C143)*(AP143)</f>
        <v>0</v>
      </c>
      <c r="AS143" s="85">
        <f>SUM(Sheet1!$D143)*(AQ143)</f>
        <v>0</v>
      </c>
      <c r="AT143" s="85">
        <f>SUM(AR143:AS143)*(Sheet1!$B143)/1000</f>
        <v>0</v>
      </c>
    </row>
    <row r="144" spans="3:61" x14ac:dyDescent="0.35">
      <c r="C144" s="90">
        <f>SUM((Sheet1!C144*Sheet1!D144)/1000000)*Sheet1!B144</f>
        <v>0</v>
      </c>
      <c r="D144" s="90"/>
      <c r="E144" s="90"/>
      <c r="G144" s="85">
        <f>COUNTIF(Sheet1!$G144,"1")</f>
        <v>0</v>
      </c>
      <c r="H144" s="85">
        <f>COUNTIF(Sheet1!$H144,"1")</f>
        <v>0</v>
      </c>
      <c r="I144" s="85">
        <f>COUNTIF(Sheet1!$I144,"1")</f>
        <v>0</v>
      </c>
      <c r="J144" s="85">
        <f>COUNTIF(Sheet1!$J144,"1")</f>
        <v>0</v>
      </c>
      <c r="K144" s="85">
        <f t="shared" si="8"/>
        <v>0</v>
      </c>
      <c r="L144" s="85">
        <f t="shared" si="16"/>
        <v>0</v>
      </c>
      <c r="M144" s="91">
        <f>SUM(Sheet1!$C144)*(K144)</f>
        <v>0</v>
      </c>
      <c r="N144" s="91">
        <f>SUM(Sheet1!D144)*(L144)</f>
        <v>0</v>
      </c>
      <c r="O144" s="85">
        <f>SUM(M144:N144)*(Sheet1!$B144)/1000</f>
        <v>0</v>
      </c>
      <c r="P144" s="88"/>
      <c r="Q144" s="85">
        <f>COUNTIF(Sheet1!$G144,"2")</f>
        <v>0</v>
      </c>
      <c r="R144" s="85">
        <f>COUNTIF(Sheet1!$H144,"2")</f>
        <v>0</v>
      </c>
      <c r="S144" s="85">
        <f>COUNTIF(Sheet1!$I144,"2")</f>
        <v>0</v>
      </c>
      <c r="T144" s="85">
        <f>COUNTIF(Sheet1!$J144,"2")</f>
        <v>0</v>
      </c>
      <c r="U144" s="85">
        <f t="shared" si="10"/>
        <v>0</v>
      </c>
      <c r="V144" s="85">
        <f t="shared" si="11"/>
        <v>0</v>
      </c>
      <c r="W144" s="85">
        <f>SUM(Sheet1!$C144)*(U144)</f>
        <v>0</v>
      </c>
      <c r="X144" s="85">
        <f>SUM(Sheet1!$D144)*(V144)</f>
        <v>0</v>
      </c>
      <c r="Y144" s="85">
        <f>SUM(W144:X144)*(Sheet1!$B144)/1000</f>
        <v>0</v>
      </c>
      <c r="Z144" s="85"/>
      <c r="AA144" s="85"/>
      <c r="AB144" s="85">
        <f>COUNTIF(Sheet1!$G144,"0.8")</f>
        <v>0</v>
      </c>
      <c r="AC144" s="85">
        <f>COUNTIF(Sheet1!$H144,"0.8")</f>
        <v>0</v>
      </c>
      <c r="AD144" s="85">
        <f>COUNTIF(Sheet1!$I144,"0.8")</f>
        <v>0</v>
      </c>
      <c r="AE144" s="85">
        <f>COUNTIF(Sheet1!$J144,"0.8")</f>
        <v>0</v>
      </c>
      <c r="AF144" s="85">
        <f t="shared" si="17"/>
        <v>0</v>
      </c>
      <c r="AG144" s="85">
        <f t="shared" si="18"/>
        <v>0</v>
      </c>
      <c r="AH144" s="91">
        <f>SUM(Sheet1!$C144)*(AF144)</f>
        <v>0</v>
      </c>
      <c r="AI144" s="91">
        <f>SUM(Sheet1!$D144)*(AG144)</f>
        <v>0</v>
      </c>
      <c r="AJ144" s="85">
        <f>SUM(AH144:AI144)*(Sheet1!$B144)/1000</f>
        <v>0</v>
      </c>
      <c r="AK144" s="88"/>
      <c r="AL144" s="85">
        <f>COUNTIF(Sheet1!$G144,"1.3")</f>
        <v>0</v>
      </c>
      <c r="AM144" s="85">
        <f>COUNTIF(Sheet1!$H144,"1.3")</f>
        <v>0</v>
      </c>
      <c r="AN144" s="85">
        <f>COUNTIF(Sheet1!$I144,"1.3")</f>
        <v>0</v>
      </c>
      <c r="AO144" s="85">
        <f>COUNTIF(Sheet1!$J144,"1.3")</f>
        <v>0</v>
      </c>
      <c r="AP144" s="85">
        <f t="shared" si="19"/>
        <v>0</v>
      </c>
      <c r="AQ144" s="85">
        <f t="shared" si="20"/>
        <v>0</v>
      </c>
      <c r="AR144" s="85">
        <f>SUM(Sheet1!$C144)*(AP144)</f>
        <v>0</v>
      </c>
      <c r="AS144" s="85">
        <f>SUM(Sheet1!$D144)*(AQ144)</f>
        <v>0</v>
      </c>
      <c r="AT144" s="85">
        <f>SUM(AR144:AS144)*(Sheet1!$B144)/1000</f>
        <v>0</v>
      </c>
    </row>
    <row r="145" spans="3:46" x14ac:dyDescent="0.35">
      <c r="C145" s="90">
        <f>SUM((Sheet1!C145*Sheet1!D145)/1000000)*Sheet1!B145</f>
        <v>0</v>
      </c>
      <c r="D145" s="90"/>
      <c r="E145" s="90"/>
      <c r="G145" s="85">
        <f>COUNTIF(Sheet1!$G145,"1")</f>
        <v>0</v>
      </c>
      <c r="H145" s="85">
        <f>COUNTIF(Sheet1!$H145,"1")</f>
        <v>0</v>
      </c>
      <c r="I145" s="85">
        <f>COUNTIF(Sheet1!$I145,"1")</f>
        <v>0</v>
      </c>
      <c r="J145" s="85">
        <f>COUNTIF(Sheet1!$J145,"1")</f>
        <v>0</v>
      </c>
      <c r="K145" s="85">
        <f t="shared" si="8"/>
        <v>0</v>
      </c>
      <c r="L145" s="85">
        <f t="shared" si="16"/>
        <v>0</v>
      </c>
      <c r="M145" s="91">
        <f>SUM(Sheet1!$C145)*(K145)</f>
        <v>0</v>
      </c>
      <c r="N145" s="91">
        <f>SUM(Sheet1!D145)*(L145)</f>
        <v>0</v>
      </c>
      <c r="O145" s="85">
        <f>SUM(M145:N145)*(Sheet1!$B145)/1000</f>
        <v>0</v>
      </c>
      <c r="P145" s="88"/>
      <c r="Q145" s="85">
        <f>COUNTIF(Sheet1!$G145,"2")</f>
        <v>0</v>
      </c>
      <c r="R145" s="85">
        <f>COUNTIF(Sheet1!$H145,"2")</f>
        <v>0</v>
      </c>
      <c r="S145" s="85">
        <f>COUNTIF(Sheet1!$I145,"2")</f>
        <v>0</v>
      </c>
      <c r="T145" s="85">
        <f>COUNTIF(Sheet1!$J145,"2")</f>
        <v>0</v>
      </c>
      <c r="U145" s="85">
        <f t="shared" si="10"/>
        <v>0</v>
      </c>
      <c r="V145" s="85">
        <f t="shared" si="11"/>
        <v>0</v>
      </c>
      <c r="W145" s="85">
        <f>SUM(Sheet1!$C145)*(U145)</f>
        <v>0</v>
      </c>
      <c r="X145" s="85">
        <f>SUM(Sheet1!$D145)*(V145)</f>
        <v>0</v>
      </c>
      <c r="Y145" s="85">
        <f>SUM(W145:X145)*(Sheet1!$B145)/1000</f>
        <v>0</v>
      </c>
      <c r="Z145" s="85"/>
      <c r="AA145" s="85"/>
      <c r="AB145" s="85">
        <f>COUNTIF(Sheet1!$G145,"0.8")</f>
        <v>0</v>
      </c>
      <c r="AC145" s="85">
        <f>COUNTIF(Sheet1!$H145,"0.8")</f>
        <v>0</v>
      </c>
      <c r="AD145" s="85">
        <f>COUNTIF(Sheet1!$I145,"0.8")</f>
        <v>0</v>
      </c>
      <c r="AE145" s="85">
        <f>COUNTIF(Sheet1!$J145,"0.8")</f>
        <v>0</v>
      </c>
      <c r="AF145" s="85">
        <f t="shared" si="17"/>
        <v>0</v>
      </c>
      <c r="AG145" s="85">
        <f t="shared" si="18"/>
        <v>0</v>
      </c>
      <c r="AH145" s="91">
        <f>SUM(Sheet1!$C145)*(AF145)</f>
        <v>0</v>
      </c>
      <c r="AI145" s="91">
        <f>SUM(Sheet1!$D145)*(AG145)</f>
        <v>0</v>
      </c>
      <c r="AJ145" s="85">
        <f>SUM(AH145:AI145)*(Sheet1!$B145)/1000</f>
        <v>0</v>
      </c>
      <c r="AK145" s="88"/>
      <c r="AL145" s="85">
        <f>COUNTIF(Sheet1!$G145,"1.3")</f>
        <v>0</v>
      </c>
      <c r="AM145" s="85">
        <f>COUNTIF(Sheet1!$H145,"1.3")</f>
        <v>0</v>
      </c>
      <c r="AN145" s="85">
        <f>COUNTIF(Sheet1!$I145,"1.3")</f>
        <v>0</v>
      </c>
      <c r="AO145" s="85">
        <f>COUNTIF(Sheet1!$J145,"1.3")</f>
        <v>0</v>
      </c>
      <c r="AP145" s="85">
        <f t="shared" si="19"/>
        <v>0</v>
      </c>
      <c r="AQ145" s="85">
        <f t="shared" si="20"/>
        <v>0</v>
      </c>
      <c r="AR145" s="85">
        <f>SUM(Sheet1!$C145)*(AP145)</f>
        <v>0</v>
      </c>
      <c r="AS145" s="85">
        <f>SUM(Sheet1!$D145)*(AQ145)</f>
        <v>0</v>
      </c>
      <c r="AT145" s="85">
        <f>SUM(AR145:AS145)*(Sheet1!$B145)/1000</f>
        <v>0</v>
      </c>
    </row>
    <row r="146" spans="3:46" x14ac:dyDescent="0.35">
      <c r="C146" s="90">
        <f>SUM((Sheet1!C146*Sheet1!D146)/1000000)*Sheet1!B146</f>
        <v>0</v>
      </c>
      <c r="D146" s="90"/>
      <c r="E146" s="90"/>
      <c r="G146" s="85">
        <f>COUNTIF(Sheet1!$G146,"1")</f>
        <v>0</v>
      </c>
      <c r="H146" s="85">
        <f>COUNTIF(Sheet1!$H146,"1")</f>
        <v>0</v>
      </c>
      <c r="I146" s="85">
        <f>COUNTIF(Sheet1!$I146,"1")</f>
        <v>0</v>
      </c>
      <c r="J146" s="85">
        <f>COUNTIF(Sheet1!$J146,"1")</f>
        <v>0</v>
      </c>
      <c r="K146" s="85">
        <f t="shared" si="8"/>
        <v>0</v>
      </c>
      <c r="L146" s="85">
        <f t="shared" si="16"/>
        <v>0</v>
      </c>
      <c r="M146" s="91">
        <f>SUM(Sheet1!$C146)*(K146)</f>
        <v>0</v>
      </c>
      <c r="N146" s="91">
        <f>SUM(Sheet1!D146)*(L146)</f>
        <v>0</v>
      </c>
      <c r="O146" s="85">
        <f>SUM(M146:N146)*(Sheet1!$B146)/1000</f>
        <v>0</v>
      </c>
      <c r="P146" s="88"/>
      <c r="Q146" s="85">
        <f>COUNTIF(Sheet1!$G146,"2")</f>
        <v>0</v>
      </c>
      <c r="R146" s="85">
        <f>COUNTIF(Sheet1!$H146,"2")</f>
        <v>0</v>
      </c>
      <c r="S146" s="85">
        <f>COUNTIF(Sheet1!$I146,"2")</f>
        <v>0</v>
      </c>
      <c r="T146" s="85">
        <f>COUNTIF(Sheet1!$J146,"2")</f>
        <v>0</v>
      </c>
      <c r="U146" s="85">
        <f t="shared" si="10"/>
        <v>0</v>
      </c>
      <c r="V146" s="85">
        <f t="shared" si="11"/>
        <v>0</v>
      </c>
      <c r="W146" s="85">
        <f>SUM(Sheet1!$C146)*(U146)</f>
        <v>0</v>
      </c>
      <c r="X146" s="85">
        <f>SUM(Sheet1!$D146)*(V146)</f>
        <v>0</v>
      </c>
      <c r="Y146" s="85">
        <f>SUM(W146:X146)*(Sheet1!$B146)/1000</f>
        <v>0</v>
      </c>
      <c r="Z146" s="85"/>
      <c r="AA146" s="85"/>
      <c r="AB146" s="85">
        <f>COUNTIF(Sheet1!$G146,"0.8")</f>
        <v>0</v>
      </c>
      <c r="AC146" s="85">
        <f>COUNTIF(Sheet1!$H146,"0.8")</f>
        <v>0</v>
      </c>
      <c r="AD146" s="85">
        <f>COUNTIF(Sheet1!$I146,"0.8")</f>
        <v>0</v>
      </c>
      <c r="AE146" s="85">
        <f>COUNTIF(Sheet1!$J146,"0.8")</f>
        <v>0</v>
      </c>
      <c r="AF146" s="85">
        <f t="shared" si="17"/>
        <v>0</v>
      </c>
      <c r="AG146" s="85">
        <f t="shared" si="18"/>
        <v>0</v>
      </c>
      <c r="AH146" s="91">
        <f>SUM(Sheet1!$C146)*(AF146)</f>
        <v>0</v>
      </c>
      <c r="AI146" s="91">
        <f>SUM(Sheet1!$D146)*(AG146)</f>
        <v>0</v>
      </c>
      <c r="AJ146" s="85">
        <f>SUM(AH146:AI146)*(Sheet1!$B146)/1000</f>
        <v>0</v>
      </c>
      <c r="AK146" s="88"/>
      <c r="AL146" s="85">
        <f>COUNTIF(Sheet1!$G146,"1.3")</f>
        <v>0</v>
      </c>
      <c r="AM146" s="85">
        <f>COUNTIF(Sheet1!$H146,"1.3")</f>
        <v>0</v>
      </c>
      <c r="AN146" s="85">
        <f>COUNTIF(Sheet1!$I146,"1.3")</f>
        <v>0</v>
      </c>
      <c r="AO146" s="85">
        <f>COUNTIF(Sheet1!$J146,"1.3")</f>
        <v>0</v>
      </c>
      <c r="AP146" s="85">
        <f t="shared" si="19"/>
        <v>0</v>
      </c>
      <c r="AQ146" s="85">
        <f t="shared" si="20"/>
        <v>0</v>
      </c>
      <c r="AR146" s="85">
        <f>SUM(Sheet1!$C146)*(AP146)</f>
        <v>0</v>
      </c>
      <c r="AS146" s="85">
        <f>SUM(Sheet1!$D146)*(AQ146)</f>
        <v>0</v>
      </c>
      <c r="AT146" s="85">
        <f>SUM(AR146:AS146)*(Sheet1!$B146)/1000</f>
        <v>0</v>
      </c>
    </row>
    <row r="147" spans="3:46" x14ac:dyDescent="0.35">
      <c r="C147" s="90">
        <f>SUM((Sheet1!C147*Sheet1!D147)/1000000)*Sheet1!B147</f>
        <v>0</v>
      </c>
      <c r="D147" s="90"/>
      <c r="E147" s="90"/>
      <c r="G147" s="85">
        <f>COUNTIF(Sheet1!$G147,"1")</f>
        <v>0</v>
      </c>
      <c r="H147" s="85">
        <f>COUNTIF(Sheet1!$H147,"1")</f>
        <v>0</v>
      </c>
      <c r="I147" s="85">
        <f>COUNTIF(Sheet1!$I147,"1")</f>
        <v>0</v>
      </c>
      <c r="J147" s="85">
        <f>COUNTIF(Sheet1!$J147,"1")</f>
        <v>0</v>
      </c>
      <c r="K147" s="85">
        <f t="shared" si="8"/>
        <v>0</v>
      </c>
      <c r="L147" s="85">
        <f t="shared" si="16"/>
        <v>0</v>
      </c>
      <c r="M147" s="91">
        <f>SUM(Sheet1!$C147)*(K147)</f>
        <v>0</v>
      </c>
      <c r="N147" s="91">
        <f>SUM(Sheet1!D147)*(L147)</f>
        <v>0</v>
      </c>
      <c r="O147" s="85">
        <f>SUM(M147:N147)*(Sheet1!$B147)/1000</f>
        <v>0</v>
      </c>
      <c r="P147" s="88"/>
      <c r="Q147" s="85">
        <f>COUNTIF(Sheet1!$G147,"2")</f>
        <v>0</v>
      </c>
      <c r="R147" s="85">
        <f>COUNTIF(Sheet1!$H147,"2")</f>
        <v>0</v>
      </c>
      <c r="S147" s="85">
        <f>COUNTIF(Sheet1!$I147,"2")</f>
        <v>0</v>
      </c>
      <c r="T147" s="85">
        <f>COUNTIF(Sheet1!$J147,"2")</f>
        <v>0</v>
      </c>
      <c r="U147" s="85">
        <f t="shared" si="10"/>
        <v>0</v>
      </c>
      <c r="V147" s="85">
        <f t="shared" si="11"/>
        <v>0</v>
      </c>
      <c r="W147" s="85">
        <f>SUM(Sheet1!$C147)*(U147)</f>
        <v>0</v>
      </c>
      <c r="X147" s="85">
        <f>SUM(Sheet1!$D147)*(V147)</f>
        <v>0</v>
      </c>
      <c r="Y147" s="85">
        <f>SUM(W147:X147)*(Sheet1!$B147)/1000</f>
        <v>0</v>
      </c>
      <c r="Z147" s="85"/>
      <c r="AA147" s="85"/>
      <c r="AB147" s="85">
        <f>COUNTIF(Sheet1!$G147,"0.8")</f>
        <v>0</v>
      </c>
      <c r="AC147" s="85">
        <f>COUNTIF(Sheet1!$H147,"0.8")</f>
        <v>0</v>
      </c>
      <c r="AD147" s="85">
        <f>COUNTIF(Sheet1!$I147,"0.8")</f>
        <v>0</v>
      </c>
      <c r="AE147" s="85">
        <f>COUNTIF(Sheet1!$J147,"0.8")</f>
        <v>0</v>
      </c>
      <c r="AF147" s="85">
        <f t="shared" si="17"/>
        <v>0</v>
      </c>
      <c r="AG147" s="85">
        <f t="shared" si="18"/>
        <v>0</v>
      </c>
      <c r="AH147" s="91">
        <f>SUM(Sheet1!$C147)*(AF147)</f>
        <v>0</v>
      </c>
      <c r="AI147" s="91">
        <f>SUM(Sheet1!$D147)*(AG147)</f>
        <v>0</v>
      </c>
      <c r="AJ147" s="85">
        <f>SUM(AH147:AI147)*(Sheet1!$B147)/1000</f>
        <v>0</v>
      </c>
      <c r="AK147" s="88"/>
      <c r="AL147" s="85">
        <f>COUNTIF(Sheet1!$G147,"1.3")</f>
        <v>0</v>
      </c>
      <c r="AM147" s="85">
        <f>COUNTIF(Sheet1!$H147,"1.3")</f>
        <v>0</v>
      </c>
      <c r="AN147" s="85">
        <f>COUNTIF(Sheet1!$I147,"1.3")</f>
        <v>0</v>
      </c>
      <c r="AO147" s="85">
        <f>COUNTIF(Sheet1!$J147,"1.3")</f>
        <v>0</v>
      </c>
      <c r="AP147" s="85">
        <f t="shared" si="19"/>
        <v>0</v>
      </c>
      <c r="AQ147" s="85">
        <f t="shared" si="20"/>
        <v>0</v>
      </c>
      <c r="AR147" s="85">
        <f>SUM(Sheet1!$C147)*(AP147)</f>
        <v>0</v>
      </c>
      <c r="AS147" s="85">
        <f>SUM(Sheet1!$D147)*(AQ147)</f>
        <v>0</v>
      </c>
      <c r="AT147" s="85">
        <f>SUM(AR147:AS147)*(Sheet1!$B147)/1000</f>
        <v>0</v>
      </c>
    </row>
    <row r="148" spans="3:46" x14ac:dyDescent="0.35">
      <c r="C148" s="90">
        <f>SUM((Sheet1!C148*Sheet1!D148)/1000000)*Sheet1!B148</f>
        <v>0</v>
      </c>
      <c r="D148" s="90"/>
      <c r="E148" s="90"/>
      <c r="G148" s="85">
        <f>COUNTIF(Sheet1!$G148,"1")</f>
        <v>0</v>
      </c>
      <c r="H148" s="85">
        <f>COUNTIF(Sheet1!$H148,"1")</f>
        <v>0</v>
      </c>
      <c r="I148" s="85">
        <f>COUNTIF(Sheet1!$I148,"1")</f>
        <v>0</v>
      </c>
      <c r="J148" s="85">
        <f>COUNTIF(Sheet1!$J148,"1")</f>
        <v>0</v>
      </c>
      <c r="K148" s="85">
        <f t="shared" si="8"/>
        <v>0</v>
      </c>
      <c r="L148" s="85">
        <f t="shared" si="16"/>
        <v>0</v>
      </c>
      <c r="M148" s="91">
        <f>SUM(Sheet1!$C148)*(K148)</f>
        <v>0</v>
      </c>
      <c r="N148" s="91">
        <f>SUM(Sheet1!D148)*(L148)</f>
        <v>0</v>
      </c>
      <c r="O148" s="85">
        <f>SUM(M148:N148)*(Sheet1!$B148)/1000</f>
        <v>0</v>
      </c>
      <c r="P148" s="88"/>
      <c r="Q148" s="85">
        <f>COUNTIF(Sheet1!$G148,"2")</f>
        <v>0</v>
      </c>
      <c r="R148" s="85">
        <f>COUNTIF(Sheet1!$H148,"2")</f>
        <v>0</v>
      </c>
      <c r="S148" s="85">
        <f>COUNTIF(Sheet1!$I148,"2")</f>
        <v>0</v>
      </c>
      <c r="T148" s="85">
        <f>COUNTIF(Sheet1!$J148,"2")</f>
        <v>0</v>
      </c>
      <c r="U148" s="85">
        <f t="shared" si="10"/>
        <v>0</v>
      </c>
      <c r="V148" s="85">
        <f t="shared" si="11"/>
        <v>0</v>
      </c>
      <c r="W148" s="85">
        <f>SUM(Sheet1!$C148)*(U148)</f>
        <v>0</v>
      </c>
      <c r="X148" s="85">
        <f>SUM(Sheet1!$D148)*(V148)</f>
        <v>0</v>
      </c>
      <c r="Y148" s="85">
        <f>SUM(W148:X148)*(Sheet1!$B148)/1000</f>
        <v>0</v>
      </c>
      <c r="Z148" s="85"/>
      <c r="AA148" s="85"/>
      <c r="AB148" s="85">
        <f>COUNTIF(Sheet1!$G148,"0.8")</f>
        <v>0</v>
      </c>
      <c r="AC148" s="85">
        <f>COUNTIF(Sheet1!$H148,"0.8")</f>
        <v>0</v>
      </c>
      <c r="AD148" s="85">
        <f>COUNTIF(Sheet1!$I148,"0.8")</f>
        <v>0</v>
      </c>
      <c r="AE148" s="85">
        <f>COUNTIF(Sheet1!$J148,"0.8")</f>
        <v>0</v>
      </c>
      <c r="AF148" s="85">
        <f t="shared" si="17"/>
        <v>0</v>
      </c>
      <c r="AG148" s="85">
        <f t="shared" si="18"/>
        <v>0</v>
      </c>
      <c r="AH148" s="91">
        <f>SUM(Sheet1!$C148)*(AF148)</f>
        <v>0</v>
      </c>
      <c r="AI148" s="91">
        <f>SUM(Sheet1!$D148)*(AG148)</f>
        <v>0</v>
      </c>
      <c r="AJ148" s="85">
        <f>SUM(AH148:AI148)*(Sheet1!$B148)/1000</f>
        <v>0</v>
      </c>
      <c r="AK148" s="88"/>
      <c r="AL148" s="85">
        <f>COUNTIF(Sheet1!$G148,"1.3")</f>
        <v>0</v>
      </c>
      <c r="AM148" s="85">
        <f>COUNTIF(Sheet1!$H148,"1.3")</f>
        <v>0</v>
      </c>
      <c r="AN148" s="85">
        <f>COUNTIF(Sheet1!$I148,"1.3")</f>
        <v>0</v>
      </c>
      <c r="AO148" s="85">
        <f>COUNTIF(Sheet1!$J148,"1.3")</f>
        <v>0</v>
      </c>
      <c r="AP148" s="85">
        <f t="shared" si="19"/>
        <v>0</v>
      </c>
      <c r="AQ148" s="85">
        <f t="shared" si="20"/>
        <v>0</v>
      </c>
      <c r="AR148" s="85">
        <f>SUM(Sheet1!$C148)*(AP148)</f>
        <v>0</v>
      </c>
      <c r="AS148" s="85">
        <f>SUM(Sheet1!$D148)*(AQ148)</f>
        <v>0</v>
      </c>
      <c r="AT148" s="85">
        <f>SUM(AR148:AS148)*(Sheet1!$B148)/1000</f>
        <v>0</v>
      </c>
    </row>
    <row r="149" spans="3:46" x14ac:dyDescent="0.35">
      <c r="C149" s="90">
        <f>SUM((Sheet1!C149*Sheet1!D149)/1000000)*Sheet1!B149</f>
        <v>0</v>
      </c>
      <c r="D149" s="90"/>
      <c r="E149" s="90"/>
      <c r="G149" s="85">
        <f>COUNTIF(Sheet1!$G149,"1")</f>
        <v>0</v>
      </c>
      <c r="H149" s="85">
        <f>COUNTIF(Sheet1!$H149,"1")</f>
        <v>0</v>
      </c>
      <c r="I149" s="85">
        <f>COUNTIF(Sheet1!$I149,"1")</f>
        <v>0</v>
      </c>
      <c r="J149" s="85">
        <f>COUNTIF(Sheet1!$J149,"1")</f>
        <v>0</v>
      </c>
      <c r="K149" s="85">
        <f t="shared" ref="K149:K212" si="21">SUM(G149:H149)</f>
        <v>0</v>
      </c>
      <c r="L149" s="85">
        <f t="shared" si="16"/>
        <v>0</v>
      </c>
      <c r="M149" s="91">
        <f>SUM(Sheet1!$C149)*(K149)</f>
        <v>0</v>
      </c>
      <c r="N149" s="91">
        <f>SUM(Sheet1!D149)*(L149)</f>
        <v>0</v>
      </c>
      <c r="O149" s="85">
        <f>SUM(M149:N149)*(Sheet1!$B149)/1000</f>
        <v>0</v>
      </c>
      <c r="P149" s="88"/>
      <c r="Q149" s="85">
        <f>COUNTIF(Sheet1!$G149,"2")</f>
        <v>0</v>
      </c>
      <c r="R149" s="85">
        <f>COUNTIF(Sheet1!$H149,"2")</f>
        <v>0</v>
      </c>
      <c r="S149" s="85">
        <f>COUNTIF(Sheet1!$I149,"2")</f>
        <v>0</v>
      </c>
      <c r="T149" s="85">
        <f>COUNTIF(Sheet1!$J149,"2")</f>
        <v>0</v>
      </c>
      <c r="U149" s="85">
        <f t="shared" ref="U149:U212" si="22">SUM(Q149:R149)</f>
        <v>0</v>
      </c>
      <c r="V149" s="85">
        <f t="shared" ref="V149:V212" si="23">SUM(S149:T149)</f>
        <v>0</v>
      </c>
      <c r="W149" s="85">
        <f>SUM(Sheet1!$C149)*(U149)</f>
        <v>0</v>
      </c>
      <c r="X149" s="85">
        <f>SUM(Sheet1!$D149)*(V149)</f>
        <v>0</v>
      </c>
      <c r="Y149" s="85">
        <f>SUM(W149:X149)*(Sheet1!$B149)/1000</f>
        <v>0</v>
      </c>
      <c r="Z149" s="85"/>
      <c r="AA149" s="85"/>
      <c r="AB149" s="85">
        <f>COUNTIF(Sheet1!$G149,"0.8")</f>
        <v>0</v>
      </c>
      <c r="AC149" s="85">
        <f>COUNTIF(Sheet1!$H149,"0.8")</f>
        <v>0</v>
      </c>
      <c r="AD149" s="85">
        <f>COUNTIF(Sheet1!$I149,"0.8")</f>
        <v>0</v>
      </c>
      <c r="AE149" s="85">
        <f>COUNTIF(Sheet1!$J149,"0.8")</f>
        <v>0</v>
      </c>
      <c r="AF149" s="85">
        <f t="shared" si="17"/>
        <v>0</v>
      </c>
      <c r="AG149" s="85">
        <f t="shared" si="18"/>
        <v>0</v>
      </c>
      <c r="AH149" s="91">
        <f>SUM(Sheet1!$C149)*(AF149)</f>
        <v>0</v>
      </c>
      <c r="AI149" s="91">
        <f>SUM(Sheet1!$D149)*(AG149)</f>
        <v>0</v>
      </c>
      <c r="AJ149" s="85">
        <f>SUM(AH149:AI149)*(Sheet1!$B149)/1000</f>
        <v>0</v>
      </c>
      <c r="AK149" s="88"/>
      <c r="AL149" s="85">
        <f>COUNTIF(Sheet1!$G149,"1.3")</f>
        <v>0</v>
      </c>
      <c r="AM149" s="85">
        <f>COUNTIF(Sheet1!$H149,"1.3")</f>
        <v>0</v>
      </c>
      <c r="AN149" s="85">
        <f>COUNTIF(Sheet1!$I149,"1.3")</f>
        <v>0</v>
      </c>
      <c r="AO149" s="85">
        <f>COUNTIF(Sheet1!$J149,"1.3")</f>
        <v>0</v>
      </c>
      <c r="AP149" s="85">
        <f t="shared" si="19"/>
        <v>0</v>
      </c>
      <c r="AQ149" s="85">
        <f t="shared" si="20"/>
        <v>0</v>
      </c>
      <c r="AR149" s="85">
        <f>SUM(Sheet1!$C149)*(AP149)</f>
        <v>0</v>
      </c>
      <c r="AS149" s="85">
        <f>SUM(Sheet1!$D149)*(AQ149)</f>
        <v>0</v>
      </c>
      <c r="AT149" s="85">
        <f>SUM(AR149:AS149)*(Sheet1!$B149)/1000</f>
        <v>0</v>
      </c>
    </row>
    <row r="150" spans="3:46" x14ac:dyDescent="0.35">
      <c r="C150" s="90">
        <f>SUM((Sheet1!C150*Sheet1!D150)/1000000)*Sheet1!B150</f>
        <v>0</v>
      </c>
      <c r="D150" s="90"/>
      <c r="E150" s="90"/>
      <c r="G150" s="85">
        <f>COUNTIF(Sheet1!$G150,"1")</f>
        <v>0</v>
      </c>
      <c r="H150" s="85">
        <f>COUNTIF(Sheet1!$H150,"1")</f>
        <v>0</v>
      </c>
      <c r="I150" s="85">
        <f>COUNTIF(Sheet1!$I150,"1")</f>
        <v>0</v>
      </c>
      <c r="J150" s="85">
        <f>COUNTIF(Sheet1!$J150,"1")</f>
        <v>0</v>
      </c>
      <c r="K150" s="85">
        <f t="shared" si="21"/>
        <v>0</v>
      </c>
      <c r="L150" s="85">
        <f t="shared" si="16"/>
        <v>0</v>
      </c>
      <c r="M150" s="91">
        <f>SUM(Sheet1!$C150)*(K150)</f>
        <v>0</v>
      </c>
      <c r="N150" s="91">
        <f>SUM(Sheet1!D150)*(L150)</f>
        <v>0</v>
      </c>
      <c r="O150" s="85">
        <f>SUM(M150:N150)*(Sheet1!$B150)/1000</f>
        <v>0</v>
      </c>
      <c r="P150" s="88"/>
      <c r="Q150" s="85">
        <f>COUNTIF(Sheet1!$G150,"2")</f>
        <v>0</v>
      </c>
      <c r="R150" s="85">
        <f>COUNTIF(Sheet1!$H150,"2")</f>
        <v>0</v>
      </c>
      <c r="S150" s="85">
        <f>COUNTIF(Sheet1!$I150,"2")</f>
        <v>0</v>
      </c>
      <c r="T150" s="85">
        <f>COUNTIF(Sheet1!$J150,"2")</f>
        <v>0</v>
      </c>
      <c r="U150" s="85">
        <f t="shared" si="22"/>
        <v>0</v>
      </c>
      <c r="V150" s="85">
        <f t="shared" si="23"/>
        <v>0</v>
      </c>
      <c r="W150" s="85">
        <f>SUM(Sheet1!$C150)*(U150)</f>
        <v>0</v>
      </c>
      <c r="X150" s="85">
        <f>SUM(Sheet1!$D150)*(V150)</f>
        <v>0</v>
      </c>
      <c r="Y150" s="85">
        <f>SUM(W150:X150)*(Sheet1!$B150)/1000</f>
        <v>0</v>
      </c>
      <c r="Z150" s="85"/>
      <c r="AA150" s="85"/>
      <c r="AB150" s="85">
        <f>COUNTIF(Sheet1!$G150,"0.8")</f>
        <v>0</v>
      </c>
      <c r="AC150" s="85">
        <f>COUNTIF(Sheet1!$H150,"0.8")</f>
        <v>0</v>
      </c>
      <c r="AD150" s="85">
        <f>COUNTIF(Sheet1!$I150,"0.8")</f>
        <v>0</v>
      </c>
      <c r="AE150" s="85">
        <f>COUNTIF(Sheet1!$J150,"0.8")</f>
        <v>0</v>
      </c>
      <c r="AF150" s="85">
        <f t="shared" si="17"/>
        <v>0</v>
      </c>
      <c r="AG150" s="85">
        <f t="shared" si="18"/>
        <v>0</v>
      </c>
      <c r="AH150" s="91">
        <f>SUM(Sheet1!$C150)*(AF150)</f>
        <v>0</v>
      </c>
      <c r="AI150" s="91">
        <f>SUM(Sheet1!$D150)*(AG150)</f>
        <v>0</v>
      </c>
      <c r="AJ150" s="85">
        <f>SUM(AH150:AI150)*(Sheet1!$B150)/1000</f>
        <v>0</v>
      </c>
      <c r="AK150" s="88"/>
      <c r="AL150" s="85">
        <f>COUNTIF(Sheet1!$G150,"1.3")</f>
        <v>0</v>
      </c>
      <c r="AM150" s="85">
        <f>COUNTIF(Sheet1!$H150,"1.3")</f>
        <v>0</v>
      </c>
      <c r="AN150" s="85">
        <f>COUNTIF(Sheet1!$I150,"1.3")</f>
        <v>0</v>
      </c>
      <c r="AO150" s="85">
        <f>COUNTIF(Sheet1!$J150,"1.3")</f>
        <v>0</v>
      </c>
      <c r="AP150" s="85">
        <f t="shared" si="19"/>
        <v>0</v>
      </c>
      <c r="AQ150" s="85">
        <f t="shared" si="20"/>
        <v>0</v>
      </c>
      <c r="AR150" s="85">
        <f>SUM(Sheet1!$C150)*(AP150)</f>
        <v>0</v>
      </c>
      <c r="AS150" s="85">
        <f>SUM(Sheet1!$D150)*(AQ150)</f>
        <v>0</v>
      </c>
      <c r="AT150" s="85">
        <f>SUM(AR150:AS150)*(Sheet1!$B150)/1000</f>
        <v>0</v>
      </c>
    </row>
    <row r="151" spans="3:46" x14ac:dyDescent="0.35">
      <c r="C151" s="90">
        <f>SUM((Sheet1!C151*Sheet1!D151)/1000000)*Sheet1!B151</f>
        <v>0</v>
      </c>
      <c r="D151" s="90"/>
      <c r="E151" s="90"/>
      <c r="G151" s="85">
        <f>COUNTIF(Sheet1!$G151,"1")</f>
        <v>0</v>
      </c>
      <c r="H151" s="85">
        <f>COUNTIF(Sheet1!$H151,"1")</f>
        <v>0</v>
      </c>
      <c r="I151" s="85">
        <f>COUNTIF(Sheet1!$I151,"1")</f>
        <v>0</v>
      </c>
      <c r="J151" s="85">
        <f>COUNTIF(Sheet1!$J151,"1")</f>
        <v>0</v>
      </c>
      <c r="K151" s="85">
        <f t="shared" si="21"/>
        <v>0</v>
      </c>
      <c r="L151" s="85">
        <f t="shared" si="16"/>
        <v>0</v>
      </c>
      <c r="M151" s="91">
        <f>SUM(Sheet1!$C151)*(K151)</f>
        <v>0</v>
      </c>
      <c r="N151" s="91">
        <f>SUM(Sheet1!D151)*(L151)</f>
        <v>0</v>
      </c>
      <c r="O151" s="85">
        <f>SUM(M151:N151)*(Sheet1!$B151)/1000</f>
        <v>0</v>
      </c>
      <c r="P151" s="88"/>
      <c r="Q151" s="85">
        <f>COUNTIF(Sheet1!$G151,"2")</f>
        <v>0</v>
      </c>
      <c r="R151" s="85">
        <f>COUNTIF(Sheet1!$H151,"2")</f>
        <v>0</v>
      </c>
      <c r="S151" s="85">
        <f>COUNTIF(Sheet1!$I151,"2")</f>
        <v>0</v>
      </c>
      <c r="T151" s="85">
        <f>COUNTIF(Sheet1!$J151,"2")</f>
        <v>0</v>
      </c>
      <c r="U151" s="85">
        <f t="shared" si="22"/>
        <v>0</v>
      </c>
      <c r="V151" s="85">
        <f t="shared" si="23"/>
        <v>0</v>
      </c>
      <c r="W151" s="85">
        <f>SUM(Sheet1!$C151)*(U151)</f>
        <v>0</v>
      </c>
      <c r="X151" s="85">
        <f>SUM(Sheet1!$D151)*(V151)</f>
        <v>0</v>
      </c>
      <c r="Y151" s="85">
        <f>SUM(W151:X151)*(Sheet1!$B151)/1000</f>
        <v>0</v>
      </c>
      <c r="Z151" s="85"/>
      <c r="AA151" s="85"/>
      <c r="AB151" s="85">
        <f>COUNTIF(Sheet1!$G151,"0.8")</f>
        <v>0</v>
      </c>
      <c r="AC151" s="85">
        <f>COUNTIF(Sheet1!$H151,"0.8")</f>
        <v>0</v>
      </c>
      <c r="AD151" s="85">
        <f>COUNTIF(Sheet1!$I151,"0.8")</f>
        <v>0</v>
      </c>
      <c r="AE151" s="85">
        <f>COUNTIF(Sheet1!$J151,"0.8")</f>
        <v>0</v>
      </c>
      <c r="AF151" s="85">
        <f t="shared" si="17"/>
        <v>0</v>
      </c>
      <c r="AG151" s="85">
        <f t="shared" si="18"/>
        <v>0</v>
      </c>
      <c r="AH151" s="91">
        <f>SUM(Sheet1!$C151)*(AF151)</f>
        <v>0</v>
      </c>
      <c r="AI151" s="91">
        <f>SUM(Sheet1!$D151)*(AG151)</f>
        <v>0</v>
      </c>
      <c r="AJ151" s="85">
        <f>SUM(AH151:AI151)*(Sheet1!$B151)/1000</f>
        <v>0</v>
      </c>
      <c r="AK151" s="88"/>
      <c r="AL151" s="85">
        <f>COUNTIF(Sheet1!$G151,"1.3")</f>
        <v>0</v>
      </c>
      <c r="AM151" s="85">
        <f>COUNTIF(Sheet1!$H151,"1.3")</f>
        <v>0</v>
      </c>
      <c r="AN151" s="85">
        <f>COUNTIF(Sheet1!$I151,"1.3")</f>
        <v>0</v>
      </c>
      <c r="AO151" s="85">
        <f>COUNTIF(Sheet1!$J151,"1.3")</f>
        <v>0</v>
      </c>
      <c r="AP151" s="85">
        <f t="shared" si="19"/>
        <v>0</v>
      </c>
      <c r="AQ151" s="85">
        <f t="shared" si="20"/>
        <v>0</v>
      </c>
      <c r="AR151" s="85">
        <f>SUM(Sheet1!$C151)*(AP151)</f>
        <v>0</v>
      </c>
      <c r="AS151" s="85">
        <f>SUM(Sheet1!$D151)*(AQ151)</f>
        <v>0</v>
      </c>
      <c r="AT151" s="85">
        <f>SUM(AR151:AS151)*(Sheet1!$B151)/1000</f>
        <v>0</v>
      </c>
    </row>
    <row r="152" spans="3:46" x14ac:dyDescent="0.35">
      <c r="C152" s="90">
        <f>SUM((Sheet1!C152*Sheet1!D152)/1000000)*Sheet1!B152</f>
        <v>0</v>
      </c>
      <c r="D152" s="90"/>
      <c r="E152" s="90"/>
      <c r="G152" s="85">
        <f>COUNTIF(Sheet1!$G152,"1")</f>
        <v>0</v>
      </c>
      <c r="H152" s="85">
        <f>COUNTIF(Sheet1!$H152,"1")</f>
        <v>0</v>
      </c>
      <c r="I152" s="85">
        <f>COUNTIF(Sheet1!$I152,"1")</f>
        <v>0</v>
      </c>
      <c r="J152" s="85">
        <f>COUNTIF(Sheet1!$J152,"1")</f>
        <v>0</v>
      </c>
      <c r="K152" s="85">
        <f t="shared" si="21"/>
        <v>0</v>
      </c>
      <c r="L152" s="85">
        <f t="shared" si="16"/>
        <v>0</v>
      </c>
      <c r="M152" s="91">
        <f>SUM(Sheet1!$C152)*(K152)</f>
        <v>0</v>
      </c>
      <c r="N152" s="91">
        <f>SUM(Sheet1!D152)*(L152)</f>
        <v>0</v>
      </c>
      <c r="O152" s="85">
        <f>SUM(M152:N152)*(Sheet1!$B152)/1000</f>
        <v>0</v>
      </c>
      <c r="P152" s="88"/>
      <c r="Q152" s="85">
        <f>COUNTIF(Sheet1!$G152,"2")</f>
        <v>0</v>
      </c>
      <c r="R152" s="85">
        <f>COUNTIF(Sheet1!$H152,"2")</f>
        <v>0</v>
      </c>
      <c r="S152" s="85">
        <f>COUNTIF(Sheet1!$I152,"2")</f>
        <v>0</v>
      </c>
      <c r="T152" s="85">
        <f>COUNTIF(Sheet1!$J152,"2")</f>
        <v>0</v>
      </c>
      <c r="U152" s="85">
        <f t="shared" si="22"/>
        <v>0</v>
      </c>
      <c r="V152" s="85">
        <f t="shared" si="23"/>
        <v>0</v>
      </c>
      <c r="W152" s="85">
        <f>SUM(Sheet1!$C152)*(U152)</f>
        <v>0</v>
      </c>
      <c r="X152" s="85">
        <f>SUM(Sheet1!$D152)*(V152)</f>
        <v>0</v>
      </c>
      <c r="Y152" s="85">
        <f>SUM(W152:X152)*(Sheet1!$B152)/1000</f>
        <v>0</v>
      </c>
      <c r="Z152" s="85"/>
      <c r="AA152" s="85"/>
      <c r="AB152" s="85">
        <f>COUNTIF(Sheet1!$G152,"0.8")</f>
        <v>0</v>
      </c>
      <c r="AC152" s="85">
        <f>COUNTIF(Sheet1!$H152,"0.8")</f>
        <v>0</v>
      </c>
      <c r="AD152" s="85">
        <f>COUNTIF(Sheet1!$I152,"0.8")</f>
        <v>0</v>
      </c>
      <c r="AE152" s="85">
        <f>COUNTIF(Sheet1!$J152,"0.8")</f>
        <v>0</v>
      </c>
      <c r="AF152" s="85">
        <f t="shared" si="17"/>
        <v>0</v>
      </c>
      <c r="AG152" s="85">
        <f t="shared" si="18"/>
        <v>0</v>
      </c>
      <c r="AH152" s="91">
        <f>SUM(Sheet1!$C152)*(AF152)</f>
        <v>0</v>
      </c>
      <c r="AI152" s="91">
        <f>SUM(Sheet1!$D152)*(AG152)</f>
        <v>0</v>
      </c>
      <c r="AJ152" s="85">
        <f>SUM(AH152:AI152)*(Sheet1!$B152)/1000</f>
        <v>0</v>
      </c>
      <c r="AK152" s="88"/>
      <c r="AL152" s="85">
        <f>COUNTIF(Sheet1!$G152,"1.3")</f>
        <v>0</v>
      </c>
      <c r="AM152" s="85">
        <f>COUNTIF(Sheet1!$H152,"1.3")</f>
        <v>0</v>
      </c>
      <c r="AN152" s="85">
        <f>COUNTIF(Sheet1!$I152,"1.3")</f>
        <v>0</v>
      </c>
      <c r="AO152" s="85">
        <f>COUNTIF(Sheet1!$J152,"1.3")</f>
        <v>0</v>
      </c>
      <c r="AP152" s="85">
        <f t="shared" si="19"/>
        <v>0</v>
      </c>
      <c r="AQ152" s="85">
        <f t="shared" si="20"/>
        <v>0</v>
      </c>
      <c r="AR152" s="85">
        <f>SUM(Sheet1!$C152)*(AP152)</f>
        <v>0</v>
      </c>
      <c r="AS152" s="85">
        <f>SUM(Sheet1!$D152)*(AQ152)</f>
        <v>0</v>
      </c>
      <c r="AT152" s="85">
        <f>SUM(AR152:AS152)*(Sheet1!$B152)/1000</f>
        <v>0</v>
      </c>
    </row>
    <row r="153" spans="3:46" x14ac:dyDescent="0.35">
      <c r="C153" s="90">
        <f>SUM((Sheet1!C153*Sheet1!D153)/1000000)*Sheet1!B153</f>
        <v>0</v>
      </c>
      <c r="D153" s="90"/>
      <c r="E153" s="90"/>
      <c r="G153" s="85">
        <f>COUNTIF(Sheet1!$G153,"1")</f>
        <v>0</v>
      </c>
      <c r="H153" s="85">
        <f>COUNTIF(Sheet1!$H153,"1")</f>
        <v>0</v>
      </c>
      <c r="I153" s="85">
        <f>COUNTIF(Sheet1!$I153,"1")</f>
        <v>0</v>
      </c>
      <c r="J153" s="85">
        <f>COUNTIF(Sheet1!$J153,"1")</f>
        <v>0</v>
      </c>
      <c r="K153" s="85">
        <f t="shared" si="21"/>
        <v>0</v>
      </c>
      <c r="L153" s="85">
        <f t="shared" si="16"/>
        <v>0</v>
      </c>
      <c r="M153" s="91">
        <f>SUM(Sheet1!$C153)*(K153)</f>
        <v>0</v>
      </c>
      <c r="N153" s="91">
        <f>SUM(Sheet1!D153)*(L153)</f>
        <v>0</v>
      </c>
      <c r="O153" s="85">
        <f>SUM(M153:N153)*(Sheet1!$B153)/1000</f>
        <v>0</v>
      </c>
      <c r="P153" s="88"/>
      <c r="Q153" s="85">
        <f>COUNTIF(Sheet1!$G153,"2")</f>
        <v>0</v>
      </c>
      <c r="R153" s="85">
        <f>COUNTIF(Sheet1!$H153,"2")</f>
        <v>0</v>
      </c>
      <c r="S153" s="85">
        <f>COUNTIF(Sheet1!$I153,"2")</f>
        <v>0</v>
      </c>
      <c r="T153" s="85">
        <f>COUNTIF(Sheet1!$J153,"2")</f>
        <v>0</v>
      </c>
      <c r="U153" s="85">
        <f t="shared" si="22"/>
        <v>0</v>
      </c>
      <c r="V153" s="85">
        <f t="shared" si="23"/>
        <v>0</v>
      </c>
      <c r="W153" s="85">
        <f>SUM(Sheet1!$C153)*(U153)</f>
        <v>0</v>
      </c>
      <c r="X153" s="85">
        <f>SUM(Sheet1!$D153)*(V153)</f>
        <v>0</v>
      </c>
      <c r="Y153" s="85">
        <f>SUM(W153:X153)*(Sheet1!$B153)/1000</f>
        <v>0</v>
      </c>
      <c r="Z153" s="85"/>
      <c r="AA153" s="85"/>
      <c r="AB153" s="85">
        <f>COUNTIF(Sheet1!$G153,"0.8")</f>
        <v>0</v>
      </c>
      <c r="AC153" s="85">
        <f>COUNTIF(Sheet1!$H153,"0.8")</f>
        <v>0</v>
      </c>
      <c r="AD153" s="85">
        <f>COUNTIF(Sheet1!$I153,"0.8")</f>
        <v>0</v>
      </c>
      <c r="AE153" s="85">
        <f>COUNTIF(Sheet1!$J153,"0.8")</f>
        <v>0</v>
      </c>
      <c r="AF153" s="85">
        <f t="shared" si="17"/>
        <v>0</v>
      </c>
      <c r="AG153" s="85">
        <f t="shared" si="18"/>
        <v>0</v>
      </c>
      <c r="AH153" s="91">
        <f>SUM(Sheet1!$C153)*(AF153)</f>
        <v>0</v>
      </c>
      <c r="AI153" s="91">
        <f>SUM(Sheet1!$D153)*(AG153)</f>
        <v>0</v>
      </c>
      <c r="AJ153" s="85">
        <f>SUM(AH153:AI153)*(Sheet1!$B153)/1000</f>
        <v>0</v>
      </c>
      <c r="AK153" s="88"/>
      <c r="AL153" s="85">
        <f>COUNTIF(Sheet1!$G153,"1.3")</f>
        <v>0</v>
      </c>
      <c r="AM153" s="85">
        <f>COUNTIF(Sheet1!$H153,"1.3")</f>
        <v>0</v>
      </c>
      <c r="AN153" s="85">
        <f>COUNTIF(Sheet1!$I153,"1.3")</f>
        <v>0</v>
      </c>
      <c r="AO153" s="85">
        <f>COUNTIF(Sheet1!$J153,"1.3")</f>
        <v>0</v>
      </c>
      <c r="AP153" s="85">
        <f t="shared" si="19"/>
        <v>0</v>
      </c>
      <c r="AQ153" s="85">
        <f t="shared" si="20"/>
        <v>0</v>
      </c>
      <c r="AR153" s="85">
        <f>SUM(Sheet1!$C153)*(AP153)</f>
        <v>0</v>
      </c>
      <c r="AS153" s="85">
        <f>SUM(Sheet1!$D153)*(AQ153)</f>
        <v>0</v>
      </c>
      <c r="AT153" s="85">
        <f>SUM(AR153:AS153)*(Sheet1!$B153)/1000</f>
        <v>0</v>
      </c>
    </row>
    <row r="154" spans="3:46" x14ac:dyDescent="0.35">
      <c r="C154" s="90">
        <f>SUM((Sheet1!C154*Sheet1!D154)/1000000)*Sheet1!B154</f>
        <v>0</v>
      </c>
      <c r="D154" s="90"/>
      <c r="E154" s="90"/>
      <c r="G154" s="85">
        <f>COUNTIF(Sheet1!$G154,"1")</f>
        <v>0</v>
      </c>
      <c r="H154" s="85">
        <f>COUNTIF(Sheet1!$H154,"1")</f>
        <v>0</v>
      </c>
      <c r="I154" s="85">
        <f>COUNTIF(Sheet1!$I154,"1")</f>
        <v>0</v>
      </c>
      <c r="J154" s="85">
        <f>COUNTIF(Sheet1!$J154,"1")</f>
        <v>0</v>
      </c>
      <c r="K154" s="85">
        <f t="shared" si="21"/>
        <v>0</v>
      </c>
      <c r="L154" s="85">
        <f t="shared" si="16"/>
        <v>0</v>
      </c>
      <c r="M154" s="91">
        <f>SUM(Sheet1!$C154)*(K154)</f>
        <v>0</v>
      </c>
      <c r="N154" s="91">
        <f>SUM(Sheet1!D154)*(L154)</f>
        <v>0</v>
      </c>
      <c r="O154" s="85">
        <f>SUM(M154:N154)*(Sheet1!$B154)/1000</f>
        <v>0</v>
      </c>
      <c r="P154" s="88"/>
      <c r="Q154" s="85">
        <f>COUNTIF(Sheet1!$G154,"2")</f>
        <v>0</v>
      </c>
      <c r="R154" s="85">
        <f>COUNTIF(Sheet1!$H154,"2")</f>
        <v>0</v>
      </c>
      <c r="S154" s="85">
        <f>COUNTIF(Sheet1!$I154,"2")</f>
        <v>0</v>
      </c>
      <c r="T154" s="85">
        <f>COUNTIF(Sheet1!$J154,"2")</f>
        <v>0</v>
      </c>
      <c r="U154" s="85">
        <f t="shared" si="22"/>
        <v>0</v>
      </c>
      <c r="V154" s="85">
        <f t="shared" si="23"/>
        <v>0</v>
      </c>
      <c r="W154" s="85">
        <f>SUM(Sheet1!$C154)*(U154)</f>
        <v>0</v>
      </c>
      <c r="X154" s="85">
        <f>SUM(Sheet1!$D154)*(V154)</f>
        <v>0</v>
      </c>
      <c r="Y154" s="85">
        <f>SUM(W154:X154)*(Sheet1!$B154)/1000</f>
        <v>0</v>
      </c>
      <c r="Z154" s="85"/>
      <c r="AA154" s="85"/>
      <c r="AB154" s="85">
        <f>COUNTIF(Sheet1!$G154,"0.8")</f>
        <v>0</v>
      </c>
      <c r="AC154" s="85">
        <f>COUNTIF(Sheet1!$H154,"0.8")</f>
        <v>0</v>
      </c>
      <c r="AD154" s="85">
        <f>COUNTIF(Sheet1!$I154,"0.8")</f>
        <v>0</v>
      </c>
      <c r="AE154" s="85">
        <f>COUNTIF(Sheet1!$J154,"0.8")</f>
        <v>0</v>
      </c>
      <c r="AF154" s="85">
        <f t="shared" si="17"/>
        <v>0</v>
      </c>
      <c r="AG154" s="85">
        <f t="shared" si="18"/>
        <v>0</v>
      </c>
      <c r="AH154" s="91">
        <f>SUM(Sheet1!$C154)*(AF154)</f>
        <v>0</v>
      </c>
      <c r="AI154" s="91">
        <f>SUM(Sheet1!$D154)*(AG154)</f>
        <v>0</v>
      </c>
      <c r="AJ154" s="85">
        <f>SUM(AH154:AI154)*(Sheet1!$B154)/1000</f>
        <v>0</v>
      </c>
      <c r="AK154" s="88"/>
      <c r="AL154" s="85">
        <f>COUNTIF(Sheet1!$G154,"1.3")</f>
        <v>0</v>
      </c>
      <c r="AM154" s="85">
        <f>COUNTIF(Sheet1!$H154,"1.3")</f>
        <v>0</v>
      </c>
      <c r="AN154" s="85">
        <f>COUNTIF(Sheet1!$I154,"1.3")</f>
        <v>0</v>
      </c>
      <c r="AO154" s="85">
        <f>COUNTIF(Sheet1!$J154,"1.3")</f>
        <v>0</v>
      </c>
      <c r="AP154" s="85">
        <f t="shared" si="19"/>
        <v>0</v>
      </c>
      <c r="AQ154" s="85">
        <f t="shared" si="20"/>
        <v>0</v>
      </c>
      <c r="AR154" s="85">
        <f>SUM(Sheet1!$C154)*(AP154)</f>
        <v>0</v>
      </c>
      <c r="AS154" s="85">
        <f>SUM(Sheet1!$D154)*(AQ154)</f>
        <v>0</v>
      </c>
      <c r="AT154" s="85">
        <f>SUM(AR154:AS154)*(Sheet1!$B154)/1000</f>
        <v>0</v>
      </c>
    </row>
    <row r="155" spans="3:46" x14ac:dyDescent="0.35">
      <c r="C155" s="90">
        <f>SUM((Sheet1!C155*Sheet1!D155)/1000000)*Sheet1!B155</f>
        <v>0</v>
      </c>
      <c r="D155" s="90"/>
      <c r="E155" s="90"/>
      <c r="G155" s="85">
        <f>COUNTIF(Sheet1!$G155,"1")</f>
        <v>0</v>
      </c>
      <c r="H155" s="85">
        <f>COUNTIF(Sheet1!$H155,"1")</f>
        <v>0</v>
      </c>
      <c r="I155" s="85">
        <f>COUNTIF(Sheet1!$I155,"1")</f>
        <v>0</v>
      </c>
      <c r="J155" s="85">
        <f>COUNTIF(Sheet1!$J155,"1")</f>
        <v>0</v>
      </c>
      <c r="K155" s="85">
        <f t="shared" si="21"/>
        <v>0</v>
      </c>
      <c r="L155" s="85">
        <f t="shared" si="16"/>
        <v>0</v>
      </c>
      <c r="M155" s="91">
        <f>SUM(Sheet1!$C155)*(K155)</f>
        <v>0</v>
      </c>
      <c r="N155" s="91">
        <f>SUM(Sheet1!D155)*(L155)</f>
        <v>0</v>
      </c>
      <c r="O155" s="85">
        <f>SUM(M155:N155)*(Sheet1!$B155)/1000</f>
        <v>0</v>
      </c>
      <c r="P155" s="88"/>
      <c r="Q155" s="85">
        <f>COUNTIF(Sheet1!$G155,"2")</f>
        <v>0</v>
      </c>
      <c r="R155" s="85">
        <f>COUNTIF(Sheet1!$H155,"2")</f>
        <v>0</v>
      </c>
      <c r="S155" s="85">
        <f>COUNTIF(Sheet1!$I155,"2")</f>
        <v>0</v>
      </c>
      <c r="T155" s="85">
        <f>COUNTIF(Sheet1!$J155,"2")</f>
        <v>0</v>
      </c>
      <c r="U155" s="85">
        <f t="shared" si="22"/>
        <v>0</v>
      </c>
      <c r="V155" s="85">
        <f t="shared" si="23"/>
        <v>0</v>
      </c>
      <c r="W155" s="85">
        <f>SUM(Sheet1!$C155)*(U155)</f>
        <v>0</v>
      </c>
      <c r="X155" s="85">
        <f>SUM(Sheet1!$D155)*(V155)</f>
        <v>0</v>
      </c>
      <c r="Y155" s="85">
        <f>SUM(W155:X155)*(Sheet1!$B155)/1000</f>
        <v>0</v>
      </c>
      <c r="Z155" s="85"/>
      <c r="AA155" s="85"/>
      <c r="AB155" s="85">
        <f>COUNTIF(Sheet1!$G155,"0.8")</f>
        <v>0</v>
      </c>
      <c r="AC155" s="85">
        <f>COUNTIF(Sheet1!$H155,"0.8")</f>
        <v>0</v>
      </c>
      <c r="AD155" s="85">
        <f>COUNTIF(Sheet1!$I155,"0.8")</f>
        <v>0</v>
      </c>
      <c r="AE155" s="85">
        <f>COUNTIF(Sheet1!$J155,"0.8")</f>
        <v>0</v>
      </c>
      <c r="AF155" s="85">
        <f t="shared" si="17"/>
        <v>0</v>
      </c>
      <c r="AG155" s="85">
        <f t="shared" si="18"/>
        <v>0</v>
      </c>
      <c r="AH155" s="91">
        <f>SUM(Sheet1!$C155)*(AF155)</f>
        <v>0</v>
      </c>
      <c r="AI155" s="91">
        <f>SUM(Sheet1!$D155)*(AG155)</f>
        <v>0</v>
      </c>
      <c r="AJ155" s="85">
        <f>SUM(AH155:AI155)*(Sheet1!$B155)/1000</f>
        <v>0</v>
      </c>
      <c r="AK155" s="88"/>
      <c r="AL155" s="85">
        <f>COUNTIF(Sheet1!$G155,"1.3")</f>
        <v>0</v>
      </c>
      <c r="AM155" s="85">
        <f>COUNTIF(Sheet1!$H155,"1.3")</f>
        <v>0</v>
      </c>
      <c r="AN155" s="85">
        <f>COUNTIF(Sheet1!$I155,"1.3")</f>
        <v>0</v>
      </c>
      <c r="AO155" s="85">
        <f>COUNTIF(Sheet1!$J155,"1.3")</f>
        <v>0</v>
      </c>
      <c r="AP155" s="85">
        <f t="shared" si="19"/>
        <v>0</v>
      </c>
      <c r="AQ155" s="85">
        <f t="shared" si="20"/>
        <v>0</v>
      </c>
      <c r="AR155" s="85">
        <f>SUM(Sheet1!$C155)*(AP155)</f>
        <v>0</v>
      </c>
      <c r="AS155" s="85">
        <f>SUM(Sheet1!$D155)*(AQ155)</f>
        <v>0</v>
      </c>
      <c r="AT155" s="85">
        <f>SUM(AR155:AS155)*(Sheet1!$B155)/1000</f>
        <v>0</v>
      </c>
    </row>
    <row r="156" spans="3:46" x14ac:dyDescent="0.35">
      <c r="C156" s="90">
        <f>SUM((Sheet1!C156*Sheet1!D156)/1000000)*Sheet1!B156</f>
        <v>0</v>
      </c>
      <c r="D156" s="90"/>
      <c r="E156" s="90"/>
      <c r="G156" s="85">
        <f>COUNTIF(Sheet1!$G156,"1")</f>
        <v>0</v>
      </c>
      <c r="H156" s="85">
        <f>COUNTIF(Sheet1!$H156,"1")</f>
        <v>0</v>
      </c>
      <c r="I156" s="85">
        <f>COUNTIF(Sheet1!$I156,"1")</f>
        <v>0</v>
      </c>
      <c r="J156" s="85">
        <f>COUNTIF(Sheet1!$J156,"1")</f>
        <v>0</v>
      </c>
      <c r="K156" s="85">
        <f t="shared" si="21"/>
        <v>0</v>
      </c>
      <c r="L156" s="85">
        <f t="shared" si="16"/>
        <v>0</v>
      </c>
      <c r="M156" s="91">
        <f>SUM(Sheet1!$C156)*(K156)</f>
        <v>0</v>
      </c>
      <c r="N156" s="91">
        <f>SUM(Sheet1!D156)*(L156)</f>
        <v>0</v>
      </c>
      <c r="O156" s="85">
        <f>SUM(M156:N156)*(Sheet1!$B156)/1000</f>
        <v>0</v>
      </c>
      <c r="P156" s="88"/>
      <c r="Q156" s="85">
        <f>COUNTIF(Sheet1!$G156,"2")</f>
        <v>0</v>
      </c>
      <c r="R156" s="85">
        <f>COUNTIF(Sheet1!$H156,"2")</f>
        <v>0</v>
      </c>
      <c r="S156" s="85">
        <f>COUNTIF(Sheet1!$I156,"2")</f>
        <v>0</v>
      </c>
      <c r="T156" s="85">
        <f>COUNTIF(Sheet1!$J156,"2")</f>
        <v>0</v>
      </c>
      <c r="U156" s="85">
        <f t="shared" si="22"/>
        <v>0</v>
      </c>
      <c r="V156" s="85">
        <f t="shared" si="23"/>
        <v>0</v>
      </c>
      <c r="W156" s="85">
        <f>SUM(Sheet1!$C156)*(U156)</f>
        <v>0</v>
      </c>
      <c r="X156" s="85">
        <f>SUM(Sheet1!$D156)*(V156)</f>
        <v>0</v>
      </c>
      <c r="Y156" s="85">
        <f>SUM(W156:X156)*(Sheet1!$B156)/1000</f>
        <v>0</v>
      </c>
      <c r="Z156" s="85"/>
      <c r="AA156" s="85"/>
      <c r="AB156" s="85">
        <f>COUNTIF(Sheet1!$G156,"0.8")</f>
        <v>0</v>
      </c>
      <c r="AC156" s="85">
        <f>COUNTIF(Sheet1!$H156,"0.8")</f>
        <v>0</v>
      </c>
      <c r="AD156" s="85">
        <f>COUNTIF(Sheet1!$I156,"0.8")</f>
        <v>0</v>
      </c>
      <c r="AE156" s="85">
        <f>COUNTIF(Sheet1!$J156,"0.8")</f>
        <v>0</v>
      </c>
      <c r="AF156" s="85">
        <f t="shared" si="17"/>
        <v>0</v>
      </c>
      <c r="AG156" s="85">
        <f t="shared" si="18"/>
        <v>0</v>
      </c>
      <c r="AH156" s="91">
        <f>SUM(Sheet1!$C156)*(AF156)</f>
        <v>0</v>
      </c>
      <c r="AI156" s="91">
        <f>SUM(Sheet1!$D156)*(AG156)</f>
        <v>0</v>
      </c>
      <c r="AJ156" s="85">
        <f>SUM(AH156:AI156)*(Sheet1!$B156)/1000</f>
        <v>0</v>
      </c>
      <c r="AK156" s="88"/>
      <c r="AL156" s="85">
        <f>COUNTIF(Sheet1!$G156,"1.3")</f>
        <v>0</v>
      </c>
      <c r="AM156" s="85">
        <f>COUNTIF(Sheet1!$H156,"1.3")</f>
        <v>0</v>
      </c>
      <c r="AN156" s="85">
        <f>COUNTIF(Sheet1!$I156,"1.3")</f>
        <v>0</v>
      </c>
      <c r="AO156" s="85">
        <f>COUNTIF(Sheet1!$J156,"1.3")</f>
        <v>0</v>
      </c>
      <c r="AP156" s="85">
        <f t="shared" si="19"/>
        <v>0</v>
      </c>
      <c r="AQ156" s="85">
        <f t="shared" si="20"/>
        <v>0</v>
      </c>
      <c r="AR156" s="85">
        <f>SUM(Sheet1!$C156)*(AP156)</f>
        <v>0</v>
      </c>
      <c r="AS156" s="85">
        <f>SUM(Sheet1!$D156)*(AQ156)</f>
        <v>0</v>
      </c>
      <c r="AT156" s="85">
        <f>SUM(AR156:AS156)*(Sheet1!$B156)/1000</f>
        <v>0</v>
      </c>
    </row>
    <row r="157" spans="3:46" x14ac:dyDescent="0.35">
      <c r="C157" s="90">
        <f>SUM((Sheet1!C157*Sheet1!D157)/1000000)*Sheet1!B157</f>
        <v>0</v>
      </c>
      <c r="D157" s="90"/>
      <c r="E157" s="90"/>
      <c r="G157" s="85">
        <f>COUNTIF(Sheet1!$G157,"1")</f>
        <v>0</v>
      </c>
      <c r="H157" s="85">
        <f>COUNTIF(Sheet1!$H157,"1")</f>
        <v>0</v>
      </c>
      <c r="I157" s="85">
        <f>COUNTIF(Sheet1!$I157,"1")</f>
        <v>0</v>
      </c>
      <c r="J157" s="85">
        <f>COUNTIF(Sheet1!$J157,"1")</f>
        <v>0</v>
      </c>
      <c r="K157" s="85">
        <f t="shared" si="21"/>
        <v>0</v>
      </c>
      <c r="L157" s="85">
        <f t="shared" si="16"/>
        <v>0</v>
      </c>
      <c r="M157" s="91">
        <f>SUM(Sheet1!$C157)*(K157)</f>
        <v>0</v>
      </c>
      <c r="N157" s="91">
        <f>SUM(Sheet1!D157)*(L157)</f>
        <v>0</v>
      </c>
      <c r="O157" s="85">
        <f>SUM(M157:N157)*(Sheet1!$B157)/1000</f>
        <v>0</v>
      </c>
      <c r="P157" s="88"/>
      <c r="Q157" s="85">
        <f>COUNTIF(Sheet1!$G157,"2")</f>
        <v>0</v>
      </c>
      <c r="R157" s="85">
        <f>COUNTIF(Sheet1!$H157,"2")</f>
        <v>0</v>
      </c>
      <c r="S157" s="85">
        <f>COUNTIF(Sheet1!$I157,"2")</f>
        <v>0</v>
      </c>
      <c r="T157" s="85">
        <f>COUNTIF(Sheet1!$J157,"2")</f>
        <v>0</v>
      </c>
      <c r="U157" s="85">
        <f t="shared" si="22"/>
        <v>0</v>
      </c>
      <c r="V157" s="85">
        <f t="shared" si="23"/>
        <v>0</v>
      </c>
      <c r="W157" s="85">
        <f>SUM(Sheet1!$C157)*(U157)</f>
        <v>0</v>
      </c>
      <c r="X157" s="85">
        <f>SUM(Sheet1!$D157)*(V157)</f>
        <v>0</v>
      </c>
      <c r="Y157" s="85">
        <f>SUM(W157:X157)*(Sheet1!$B157)/1000</f>
        <v>0</v>
      </c>
      <c r="Z157" s="85"/>
      <c r="AA157" s="85"/>
      <c r="AB157" s="85">
        <f>COUNTIF(Sheet1!$G157,"0.8")</f>
        <v>0</v>
      </c>
      <c r="AC157" s="85">
        <f>COUNTIF(Sheet1!$H157,"0.8")</f>
        <v>0</v>
      </c>
      <c r="AD157" s="85">
        <f>COUNTIF(Sheet1!$I157,"0.8")</f>
        <v>0</v>
      </c>
      <c r="AE157" s="85">
        <f>COUNTIF(Sheet1!$J157,"0.8")</f>
        <v>0</v>
      </c>
      <c r="AF157" s="85">
        <f t="shared" si="17"/>
        <v>0</v>
      </c>
      <c r="AG157" s="85">
        <f t="shared" si="18"/>
        <v>0</v>
      </c>
      <c r="AH157" s="91">
        <f>SUM(Sheet1!$C157)*(AF157)</f>
        <v>0</v>
      </c>
      <c r="AI157" s="91">
        <f>SUM(Sheet1!$D157)*(AG157)</f>
        <v>0</v>
      </c>
      <c r="AJ157" s="85">
        <f>SUM(AH157:AI157)*(Sheet1!$B157)/1000</f>
        <v>0</v>
      </c>
      <c r="AK157" s="88"/>
      <c r="AL157" s="85">
        <f>COUNTIF(Sheet1!$G157,"1.3")</f>
        <v>0</v>
      </c>
      <c r="AM157" s="85">
        <f>COUNTIF(Sheet1!$H157,"1.3")</f>
        <v>0</v>
      </c>
      <c r="AN157" s="85">
        <f>COUNTIF(Sheet1!$I157,"1.3")</f>
        <v>0</v>
      </c>
      <c r="AO157" s="85">
        <f>COUNTIF(Sheet1!$J157,"1.3")</f>
        <v>0</v>
      </c>
      <c r="AP157" s="85">
        <f t="shared" si="19"/>
        <v>0</v>
      </c>
      <c r="AQ157" s="85">
        <f t="shared" si="20"/>
        <v>0</v>
      </c>
      <c r="AR157" s="85">
        <f>SUM(Sheet1!$C157)*(AP157)</f>
        <v>0</v>
      </c>
      <c r="AS157" s="85">
        <f>SUM(Sheet1!$D157)*(AQ157)</f>
        <v>0</v>
      </c>
      <c r="AT157" s="85">
        <f>SUM(AR157:AS157)*(Sheet1!$B157)/1000</f>
        <v>0</v>
      </c>
    </row>
    <row r="158" spans="3:46" x14ac:dyDescent="0.35">
      <c r="C158" s="90">
        <f>SUM((Sheet1!C158*Sheet1!D158)/1000000)*Sheet1!B158</f>
        <v>0</v>
      </c>
      <c r="D158" s="90"/>
      <c r="E158" s="90"/>
      <c r="G158" s="85">
        <f>COUNTIF(Sheet1!$G158,"1")</f>
        <v>0</v>
      </c>
      <c r="H158" s="85">
        <f>COUNTIF(Sheet1!$H158,"1")</f>
        <v>0</v>
      </c>
      <c r="I158" s="85">
        <f>COUNTIF(Sheet1!$I158,"1")</f>
        <v>0</v>
      </c>
      <c r="J158" s="85">
        <f>COUNTIF(Sheet1!$J158,"1")</f>
        <v>0</v>
      </c>
      <c r="K158" s="85">
        <f t="shared" si="21"/>
        <v>0</v>
      </c>
      <c r="L158" s="85">
        <f t="shared" si="16"/>
        <v>0</v>
      </c>
      <c r="M158" s="91">
        <f>SUM(Sheet1!$C158)*(K158)</f>
        <v>0</v>
      </c>
      <c r="N158" s="91">
        <f>SUM(Sheet1!D158)*(L158)</f>
        <v>0</v>
      </c>
      <c r="O158" s="85">
        <f>SUM(M158:N158)*(Sheet1!$B158)/1000</f>
        <v>0</v>
      </c>
      <c r="P158" s="88"/>
      <c r="Q158" s="85">
        <f>COUNTIF(Sheet1!$G158,"2")</f>
        <v>0</v>
      </c>
      <c r="R158" s="85">
        <f>COUNTIF(Sheet1!$H158,"2")</f>
        <v>0</v>
      </c>
      <c r="S158" s="85">
        <f>COUNTIF(Sheet1!$I158,"2")</f>
        <v>0</v>
      </c>
      <c r="T158" s="85">
        <f>COUNTIF(Sheet1!$J158,"2")</f>
        <v>0</v>
      </c>
      <c r="U158" s="85">
        <f t="shared" si="22"/>
        <v>0</v>
      </c>
      <c r="V158" s="85">
        <f t="shared" si="23"/>
        <v>0</v>
      </c>
      <c r="W158" s="85">
        <f>SUM(Sheet1!$C158)*(U158)</f>
        <v>0</v>
      </c>
      <c r="X158" s="85">
        <f>SUM(Sheet1!$D158)*(V158)</f>
        <v>0</v>
      </c>
      <c r="Y158" s="85">
        <f>SUM(W158:X158)*(Sheet1!$B158)/1000</f>
        <v>0</v>
      </c>
      <c r="Z158" s="85"/>
      <c r="AA158" s="85"/>
      <c r="AB158" s="85">
        <f>COUNTIF(Sheet1!$G158,"0.8")</f>
        <v>0</v>
      </c>
      <c r="AC158" s="85">
        <f>COUNTIF(Sheet1!$H158,"0.8")</f>
        <v>0</v>
      </c>
      <c r="AD158" s="85">
        <f>COUNTIF(Sheet1!$I158,"0.8")</f>
        <v>0</v>
      </c>
      <c r="AE158" s="85">
        <f>COUNTIF(Sheet1!$J158,"0.8")</f>
        <v>0</v>
      </c>
      <c r="AF158" s="85">
        <f t="shared" si="17"/>
        <v>0</v>
      </c>
      <c r="AG158" s="85">
        <f t="shared" si="18"/>
        <v>0</v>
      </c>
      <c r="AH158" s="91">
        <f>SUM(Sheet1!$C158)*(AF158)</f>
        <v>0</v>
      </c>
      <c r="AI158" s="91">
        <f>SUM(Sheet1!$D158)*(AG158)</f>
        <v>0</v>
      </c>
      <c r="AJ158" s="85">
        <f>SUM(AH158:AI158)*(Sheet1!$B158)/1000</f>
        <v>0</v>
      </c>
      <c r="AK158" s="88"/>
      <c r="AL158" s="85">
        <f>COUNTIF(Sheet1!$G158,"1.3")</f>
        <v>0</v>
      </c>
      <c r="AM158" s="85">
        <f>COUNTIF(Sheet1!$H158,"1.3")</f>
        <v>0</v>
      </c>
      <c r="AN158" s="85">
        <f>COUNTIF(Sheet1!$I158,"1.3")</f>
        <v>0</v>
      </c>
      <c r="AO158" s="85">
        <f>COUNTIF(Sheet1!$J158,"1.3")</f>
        <v>0</v>
      </c>
      <c r="AP158" s="85">
        <f t="shared" si="19"/>
        <v>0</v>
      </c>
      <c r="AQ158" s="85">
        <f t="shared" si="20"/>
        <v>0</v>
      </c>
      <c r="AR158" s="85">
        <f>SUM(Sheet1!$C158)*(AP158)</f>
        <v>0</v>
      </c>
      <c r="AS158" s="85">
        <f>SUM(Sheet1!$D158)*(AQ158)</f>
        <v>0</v>
      </c>
      <c r="AT158" s="85">
        <f>SUM(AR158:AS158)*(Sheet1!$B158)/1000</f>
        <v>0</v>
      </c>
    </row>
    <row r="159" spans="3:46" x14ac:dyDescent="0.35">
      <c r="C159" s="90">
        <f>SUM((Sheet1!C159*Sheet1!D159)/1000000)*Sheet1!B159</f>
        <v>0</v>
      </c>
      <c r="D159" s="90"/>
      <c r="E159" s="90"/>
      <c r="G159" s="85">
        <f>COUNTIF(Sheet1!$G159,"1")</f>
        <v>0</v>
      </c>
      <c r="H159" s="85">
        <f>COUNTIF(Sheet1!$H159,"1")</f>
        <v>0</v>
      </c>
      <c r="I159" s="85">
        <f>COUNTIF(Sheet1!$I159,"1")</f>
        <v>0</v>
      </c>
      <c r="J159" s="85">
        <f>COUNTIF(Sheet1!$J159,"1")</f>
        <v>0</v>
      </c>
      <c r="K159" s="85">
        <f t="shared" si="21"/>
        <v>0</v>
      </c>
      <c r="L159" s="85">
        <f t="shared" si="16"/>
        <v>0</v>
      </c>
      <c r="M159" s="91">
        <f>SUM(Sheet1!$C159)*(K159)</f>
        <v>0</v>
      </c>
      <c r="N159" s="91">
        <f>SUM(Sheet1!D159)*(L159)</f>
        <v>0</v>
      </c>
      <c r="O159" s="85">
        <f>SUM(M159:N159)*(Sheet1!$B159)/1000</f>
        <v>0</v>
      </c>
      <c r="P159" s="88"/>
      <c r="Q159" s="85">
        <f>COUNTIF(Sheet1!$G159,"2")</f>
        <v>0</v>
      </c>
      <c r="R159" s="85">
        <f>COUNTIF(Sheet1!$H159,"2")</f>
        <v>0</v>
      </c>
      <c r="S159" s="85">
        <f>COUNTIF(Sheet1!$I159,"2")</f>
        <v>0</v>
      </c>
      <c r="T159" s="85">
        <f>COUNTIF(Sheet1!$J159,"2")</f>
        <v>0</v>
      </c>
      <c r="U159" s="85">
        <f t="shared" si="22"/>
        <v>0</v>
      </c>
      <c r="V159" s="85">
        <f t="shared" si="23"/>
        <v>0</v>
      </c>
      <c r="W159" s="85">
        <f>SUM(Sheet1!$C159)*(U159)</f>
        <v>0</v>
      </c>
      <c r="X159" s="85">
        <f>SUM(Sheet1!$D159)*(V159)</f>
        <v>0</v>
      </c>
      <c r="Y159" s="85">
        <f>SUM(W159:X159)*(Sheet1!$B159)/1000</f>
        <v>0</v>
      </c>
      <c r="Z159" s="85"/>
      <c r="AA159" s="85"/>
      <c r="AB159" s="85">
        <f>COUNTIF(Sheet1!$G159,"0.8")</f>
        <v>0</v>
      </c>
      <c r="AC159" s="85">
        <f>COUNTIF(Sheet1!$H159,"0.8")</f>
        <v>0</v>
      </c>
      <c r="AD159" s="85">
        <f>COUNTIF(Sheet1!$I159,"0.8")</f>
        <v>0</v>
      </c>
      <c r="AE159" s="85">
        <f>COUNTIF(Sheet1!$J159,"0.8")</f>
        <v>0</v>
      </c>
      <c r="AF159" s="85">
        <f t="shared" si="17"/>
        <v>0</v>
      </c>
      <c r="AG159" s="85">
        <f t="shared" si="18"/>
        <v>0</v>
      </c>
      <c r="AH159" s="91">
        <f>SUM(Sheet1!$C159)*(AF159)</f>
        <v>0</v>
      </c>
      <c r="AI159" s="91">
        <f>SUM(Sheet1!$D159)*(AG159)</f>
        <v>0</v>
      </c>
      <c r="AJ159" s="85">
        <f>SUM(AH159:AI159)*(Sheet1!$B159)/1000</f>
        <v>0</v>
      </c>
      <c r="AK159" s="88"/>
      <c r="AL159" s="85">
        <f>COUNTIF(Sheet1!$G159,"1.3")</f>
        <v>0</v>
      </c>
      <c r="AM159" s="85">
        <f>COUNTIF(Sheet1!$H159,"1.3")</f>
        <v>0</v>
      </c>
      <c r="AN159" s="85">
        <f>COUNTIF(Sheet1!$I159,"1.3")</f>
        <v>0</v>
      </c>
      <c r="AO159" s="85">
        <f>COUNTIF(Sheet1!$J159,"1.3")</f>
        <v>0</v>
      </c>
      <c r="AP159" s="85">
        <f t="shared" si="19"/>
        <v>0</v>
      </c>
      <c r="AQ159" s="85">
        <f t="shared" si="20"/>
        <v>0</v>
      </c>
      <c r="AR159" s="85">
        <f>SUM(Sheet1!$C159)*(AP159)</f>
        <v>0</v>
      </c>
      <c r="AS159" s="85">
        <f>SUM(Sheet1!$D159)*(AQ159)</f>
        <v>0</v>
      </c>
      <c r="AT159" s="85">
        <f>SUM(AR159:AS159)*(Sheet1!$B159)/1000</f>
        <v>0</v>
      </c>
    </row>
    <row r="160" spans="3:46" x14ac:dyDescent="0.35">
      <c r="C160" s="90">
        <f>SUM((Sheet1!C160*Sheet1!D160)/1000000)*Sheet1!B160</f>
        <v>0</v>
      </c>
      <c r="D160" s="90"/>
      <c r="E160" s="90"/>
      <c r="G160" s="85">
        <f>COUNTIF(Sheet1!$G160,"1")</f>
        <v>0</v>
      </c>
      <c r="H160" s="85">
        <f>COUNTIF(Sheet1!$H160,"1")</f>
        <v>0</v>
      </c>
      <c r="I160" s="85">
        <f>COUNTIF(Sheet1!$I160,"1")</f>
        <v>0</v>
      </c>
      <c r="J160" s="85">
        <f>COUNTIF(Sheet1!$J160,"1")</f>
        <v>0</v>
      </c>
      <c r="K160" s="85">
        <f t="shared" si="21"/>
        <v>0</v>
      </c>
      <c r="L160" s="85">
        <f t="shared" si="16"/>
        <v>0</v>
      </c>
      <c r="M160" s="91">
        <f>SUM(Sheet1!$C160)*(K160)</f>
        <v>0</v>
      </c>
      <c r="N160" s="91">
        <f>SUM(Sheet1!D160)*(L160)</f>
        <v>0</v>
      </c>
      <c r="O160" s="85">
        <f>SUM(M160:N160)*(Sheet1!$B160)/1000</f>
        <v>0</v>
      </c>
      <c r="P160" s="88"/>
      <c r="Q160" s="85">
        <f>COUNTIF(Sheet1!$G160,"2")</f>
        <v>0</v>
      </c>
      <c r="R160" s="85">
        <f>COUNTIF(Sheet1!$H160,"2")</f>
        <v>0</v>
      </c>
      <c r="S160" s="85">
        <f>COUNTIF(Sheet1!$I160,"2")</f>
        <v>0</v>
      </c>
      <c r="T160" s="85">
        <f>COUNTIF(Sheet1!$J160,"2")</f>
        <v>0</v>
      </c>
      <c r="U160" s="85">
        <f t="shared" si="22"/>
        <v>0</v>
      </c>
      <c r="V160" s="85">
        <f t="shared" si="23"/>
        <v>0</v>
      </c>
      <c r="W160" s="85">
        <f>SUM(Sheet1!$C160)*(U160)</f>
        <v>0</v>
      </c>
      <c r="X160" s="85">
        <f>SUM(Sheet1!$D160)*(V160)</f>
        <v>0</v>
      </c>
      <c r="Y160" s="85">
        <f>SUM(W160:X160)*(Sheet1!$B160)/1000</f>
        <v>0</v>
      </c>
      <c r="Z160" s="85"/>
      <c r="AA160" s="85"/>
      <c r="AB160" s="85">
        <f>COUNTIF(Sheet1!$G160,"0.8")</f>
        <v>0</v>
      </c>
      <c r="AC160" s="85">
        <f>COUNTIF(Sheet1!$H160,"0.8")</f>
        <v>0</v>
      </c>
      <c r="AD160" s="85">
        <f>COUNTIF(Sheet1!$I160,"0.8")</f>
        <v>0</v>
      </c>
      <c r="AE160" s="85">
        <f>COUNTIF(Sheet1!$J160,"0.8")</f>
        <v>0</v>
      </c>
      <c r="AF160" s="85">
        <f t="shared" si="17"/>
        <v>0</v>
      </c>
      <c r="AG160" s="85">
        <f t="shared" si="18"/>
        <v>0</v>
      </c>
      <c r="AH160" s="91">
        <f>SUM(Sheet1!$C160)*(AF160)</f>
        <v>0</v>
      </c>
      <c r="AI160" s="91">
        <f>SUM(Sheet1!$D160)*(AG160)</f>
        <v>0</v>
      </c>
      <c r="AJ160" s="85">
        <f>SUM(AH160:AI160)*(Sheet1!$B160)/1000</f>
        <v>0</v>
      </c>
      <c r="AK160" s="88"/>
      <c r="AL160" s="85">
        <f>COUNTIF(Sheet1!$G160,"1.3")</f>
        <v>0</v>
      </c>
      <c r="AM160" s="85">
        <f>COUNTIF(Sheet1!$H160,"1.3")</f>
        <v>0</v>
      </c>
      <c r="AN160" s="85">
        <f>COUNTIF(Sheet1!$I160,"1.3")</f>
        <v>0</v>
      </c>
      <c r="AO160" s="85">
        <f>COUNTIF(Sheet1!$J160,"1.3")</f>
        <v>0</v>
      </c>
      <c r="AP160" s="85">
        <f t="shared" si="19"/>
        <v>0</v>
      </c>
      <c r="AQ160" s="85">
        <f t="shared" si="20"/>
        <v>0</v>
      </c>
      <c r="AR160" s="85">
        <f>SUM(Sheet1!$C160)*(AP160)</f>
        <v>0</v>
      </c>
      <c r="AS160" s="85">
        <f>SUM(Sheet1!$D160)*(AQ160)</f>
        <v>0</v>
      </c>
      <c r="AT160" s="85">
        <f>SUM(AR160:AS160)*(Sheet1!$B160)/1000</f>
        <v>0</v>
      </c>
    </row>
    <row r="161" spans="3:46" x14ac:dyDescent="0.35">
      <c r="C161" s="90">
        <f>SUM((Sheet1!C161*Sheet1!D161)/1000000)*Sheet1!B161</f>
        <v>0</v>
      </c>
      <c r="D161" s="90"/>
      <c r="E161" s="90"/>
      <c r="G161" s="85">
        <f>COUNTIF(Sheet1!$G161,"1")</f>
        <v>0</v>
      </c>
      <c r="H161" s="85">
        <f>COUNTIF(Sheet1!$H161,"1")</f>
        <v>0</v>
      </c>
      <c r="I161" s="85">
        <f>COUNTIF(Sheet1!$I161,"1")</f>
        <v>0</v>
      </c>
      <c r="J161" s="85">
        <f>COUNTIF(Sheet1!$J161,"1")</f>
        <v>0</v>
      </c>
      <c r="K161" s="85">
        <f t="shared" si="21"/>
        <v>0</v>
      </c>
      <c r="L161" s="85">
        <f t="shared" si="16"/>
        <v>0</v>
      </c>
      <c r="M161" s="91">
        <f>SUM(Sheet1!$C161)*(K161)</f>
        <v>0</v>
      </c>
      <c r="N161" s="91">
        <f>SUM(Sheet1!D161)*(L161)</f>
        <v>0</v>
      </c>
      <c r="O161" s="85">
        <f>SUM(M161:N161)*(Sheet1!$B161)/1000</f>
        <v>0</v>
      </c>
      <c r="P161" s="88"/>
      <c r="Q161" s="85">
        <f>COUNTIF(Sheet1!$G161,"2")</f>
        <v>0</v>
      </c>
      <c r="R161" s="85">
        <f>COUNTIF(Sheet1!$H161,"2")</f>
        <v>0</v>
      </c>
      <c r="S161" s="85">
        <f>COUNTIF(Sheet1!$I161,"2")</f>
        <v>0</v>
      </c>
      <c r="T161" s="85">
        <f>COUNTIF(Sheet1!$J161,"2")</f>
        <v>0</v>
      </c>
      <c r="U161" s="85">
        <f t="shared" si="22"/>
        <v>0</v>
      </c>
      <c r="V161" s="85">
        <f t="shared" si="23"/>
        <v>0</v>
      </c>
      <c r="W161" s="85">
        <f>SUM(Sheet1!$C161)*(U161)</f>
        <v>0</v>
      </c>
      <c r="X161" s="85">
        <f>SUM(Sheet1!$D161)*(V161)</f>
        <v>0</v>
      </c>
      <c r="Y161" s="85">
        <f>SUM(W161:X161)*(Sheet1!$B161)/1000</f>
        <v>0</v>
      </c>
      <c r="Z161" s="85"/>
      <c r="AA161" s="85"/>
      <c r="AB161" s="85">
        <f>COUNTIF(Sheet1!$G161,"0.8")</f>
        <v>0</v>
      </c>
      <c r="AC161" s="85">
        <f>COUNTIF(Sheet1!$H161,"0.8")</f>
        <v>0</v>
      </c>
      <c r="AD161" s="85">
        <f>COUNTIF(Sheet1!$I161,"0.8")</f>
        <v>0</v>
      </c>
      <c r="AE161" s="85">
        <f>COUNTIF(Sheet1!$J161,"0.8")</f>
        <v>0</v>
      </c>
      <c r="AF161" s="85">
        <f t="shared" si="17"/>
        <v>0</v>
      </c>
      <c r="AG161" s="85">
        <f t="shared" si="18"/>
        <v>0</v>
      </c>
      <c r="AH161" s="91">
        <f>SUM(Sheet1!$C161)*(AF161)</f>
        <v>0</v>
      </c>
      <c r="AI161" s="91">
        <f>SUM(Sheet1!$D161)*(AG161)</f>
        <v>0</v>
      </c>
      <c r="AJ161" s="85">
        <f>SUM(AH161:AI161)*(Sheet1!$B161)/1000</f>
        <v>0</v>
      </c>
      <c r="AK161" s="88"/>
      <c r="AL161" s="85">
        <f>COUNTIF(Sheet1!$G161,"1.3")</f>
        <v>0</v>
      </c>
      <c r="AM161" s="85">
        <f>COUNTIF(Sheet1!$H161,"1.3")</f>
        <v>0</v>
      </c>
      <c r="AN161" s="85">
        <f>COUNTIF(Sheet1!$I161,"1.3")</f>
        <v>0</v>
      </c>
      <c r="AO161" s="85">
        <f>COUNTIF(Sheet1!$J161,"1.3")</f>
        <v>0</v>
      </c>
      <c r="AP161" s="85">
        <f t="shared" si="19"/>
        <v>0</v>
      </c>
      <c r="AQ161" s="85">
        <f t="shared" si="20"/>
        <v>0</v>
      </c>
      <c r="AR161" s="85">
        <f>SUM(Sheet1!$C161)*(AP161)</f>
        <v>0</v>
      </c>
      <c r="AS161" s="85">
        <f>SUM(Sheet1!$D161)*(AQ161)</f>
        <v>0</v>
      </c>
      <c r="AT161" s="85">
        <f>SUM(AR161:AS161)*(Sheet1!$B161)/1000</f>
        <v>0</v>
      </c>
    </row>
    <row r="162" spans="3:46" x14ac:dyDescent="0.35">
      <c r="C162" s="90">
        <f>SUM((Sheet1!C162*Sheet1!D162)/1000000)*Sheet1!B162</f>
        <v>0</v>
      </c>
      <c r="D162" s="90"/>
      <c r="E162" s="90"/>
      <c r="G162" s="85">
        <f>COUNTIF(Sheet1!$G162,"1")</f>
        <v>0</v>
      </c>
      <c r="H162" s="85">
        <f>COUNTIF(Sheet1!$H162,"1")</f>
        <v>0</v>
      </c>
      <c r="I162" s="85">
        <f>COUNTIF(Sheet1!$I162,"1")</f>
        <v>0</v>
      </c>
      <c r="J162" s="85">
        <f>COUNTIF(Sheet1!$J162,"1")</f>
        <v>0</v>
      </c>
      <c r="K162" s="85">
        <f t="shared" si="21"/>
        <v>0</v>
      </c>
      <c r="L162" s="85">
        <f t="shared" si="16"/>
        <v>0</v>
      </c>
      <c r="M162" s="91">
        <f>SUM(Sheet1!$C162)*(K162)</f>
        <v>0</v>
      </c>
      <c r="N162" s="91">
        <f>SUM(Sheet1!D162)*(L162)</f>
        <v>0</v>
      </c>
      <c r="O162" s="85">
        <f>SUM(M162:N162)*(Sheet1!$B162)/1000</f>
        <v>0</v>
      </c>
      <c r="P162" s="88"/>
      <c r="Q162" s="85">
        <f>COUNTIF(Sheet1!$G162,"2")</f>
        <v>0</v>
      </c>
      <c r="R162" s="85">
        <f>COUNTIF(Sheet1!$H162,"2")</f>
        <v>0</v>
      </c>
      <c r="S162" s="85">
        <f>COUNTIF(Sheet1!$I162,"2")</f>
        <v>0</v>
      </c>
      <c r="T162" s="85">
        <f>COUNTIF(Sheet1!$J162,"2")</f>
        <v>0</v>
      </c>
      <c r="U162" s="85">
        <f t="shared" si="22"/>
        <v>0</v>
      </c>
      <c r="V162" s="85">
        <f t="shared" si="23"/>
        <v>0</v>
      </c>
      <c r="W162" s="85">
        <f>SUM(Sheet1!$C162)*(U162)</f>
        <v>0</v>
      </c>
      <c r="X162" s="85">
        <f>SUM(Sheet1!$D162)*(V162)</f>
        <v>0</v>
      </c>
      <c r="Y162" s="85">
        <f>SUM(W162:X162)*(Sheet1!$B162)/1000</f>
        <v>0</v>
      </c>
      <c r="Z162" s="85"/>
      <c r="AA162" s="85"/>
      <c r="AB162" s="85">
        <f>COUNTIF(Sheet1!$G162,"0.8")</f>
        <v>0</v>
      </c>
      <c r="AC162" s="85">
        <f>COUNTIF(Sheet1!$H162,"0.8")</f>
        <v>0</v>
      </c>
      <c r="AD162" s="85">
        <f>COUNTIF(Sheet1!$I162,"0.8")</f>
        <v>0</v>
      </c>
      <c r="AE162" s="85">
        <f>COUNTIF(Sheet1!$J162,"0.8")</f>
        <v>0</v>
      </c>
      <c r="AF162" s="85">
        <f t="shared" si="17"/>
        <v>0</v>
      </c>
      <c r="AG162" s="85">
        <f t="shared" si="18"/>
        <v>0</v>
      </c>
      <c r="AH162" s="91">
        <f>SUM(Sheet1!$C162)*(AF162)</f>
        <v>0</v>
      </c>
      <c r="AI162" s="91">
        <f>SUM(Sheet1!$D162)*(AG162)</f>
        <v>0</v>
      </c>
      <c r="AJ162" s="85">
        <f>SUM(AH162:AI162)*(Sheet1!$B162)/1000</f>
        <v>0</v>
      </c>
      <c r="AK162" s="88"/>
      <c r="AL162" s="85">
        <f>COUNTIF(Sheet1!$G162,"1.3")</f>
        <v>0</v>
      </c>
      <c r="AM162" s="85">
        <f>COUNTIF(Sheet1!$H162,"1.3")</f>
        <v>0</v>
      </c>
      <c r="AN162" s="85">
        <f>COUNTIF(Sheet1!$I162,"1.3")</f>
        <v>0</v>
      </c>
      <c r="AO162" s="85">
        <f>COUNTIF(Sheet1!$J162,"1.3")</f>
        <v>0</v>
      </c>
      <c r="AP162" s="85">
        <f t="shared" si="19"/>
        <v>0</v>
      </c>
      <c r="AQ162" s="85">
        <f t="shared" si="20"/>
        <v>0</v>
      </c>
      <c r="AR162" s="85">
        <f>SUM(Sheet1!$C162)*(AP162)</f>
        <v>0</v>
      </c>
      <c r="AS162" s="85">
        <f>SUM(Sheet1!$D162)*(AQ162)</f>
        <v>0</v>
      </c>
      <c r="AT162" s="85">
        <f>SUM(AR162:AS162)*(Sheet1!$B162)/1000</f>
        <v>0</v>
      </c>
    </row>
    <row r="163" spans="3:46" x14ac:dyDescent="0.35">
      <c r="C163" s="90">
        <f>SUM((Sheet1!C163*Sheet1!D163)/1000000)*Sheet1!B163</f>
        <v>0</v>
      </c>
      <c r="D163" s="90"/>
      <c r="E163" s="90"/>
      <c r="G163" s="85">
        <f>COUNTIF(Sheet1!$G163,"1")</f>
        <v>0</v>
      </c>
      <c r="H163" s="85">
        <f>COUNTIF(Sheet1!$H163,"1")</f>
        <v>0</v>
      </c>
      <c r="I163" s="85">
        <f>COUNTIF(Sheet1!$I163,"1")</f>
        <v>0</v>
      </c>
      <c r="J163" s="85">
        <f>COUNTIF(Sheet1!$J163,"1")</f>
        <v>0</v>
      </c>
      <c r="K163" s="85">
        <f t="shared" si="21"/>
        <v>0</v>
      </c>
      <c r="L163" s="85">
        <f t="shared" si="16"/>
        <v>0</v>
      </c>
      <c r="M163" s="91">
        <f>SUM(Sheet1!$C163)*(K163)</f>
        <v>0</v>
      </c>
      <c r="N163" s="91">
        <f>SUM(Sheet1!D163)*(L163)</f>
        <v>0</v>
      </c>
      <c r="O163" s="85">
        <f>SUM(M163:N163)*(Sheet1!$B163)/1000</f>
        <v>0</v>
      </c>
      <c r="P163" s="88"/>
      <c r="Q163" s="85">
        <f>COUNTIF(Sheet1!$G163,"2")</f>
        <v>0</v>
      </c>
      <c r="R163" s="85">
        <f>COUNTIF(Sheet1!$H163,"2")</f>
        <v>0</v>
      </c>
      <c r="S163" s="85">
        <f>COUNTIF(Sheet1!$I163,"2")</f>
        <v>0</v>
      </c>
      <c r="T163" s="85">
        <f>COUNTIF(Sheet1!$J163,"2")</f>
        <v>0</v>
      </c>
      <c r="U163" s="85">
        <f t="shared" si="22"/>
        <v>0</v>
      </c>
      <c r="V163" s="85">
        <f t="shared" si="23"/>
        <v>0</v>
      </c>
      <c r="W163" s="85">
        <f>SUM(Sheet1!$C163)*(U163)</f>
        <v>0</v>
      </c>
      <c r="X163" s="85">
        <f>SUM(Sheet1!$D163)*(V163)</f>
        <v>0</v>
      </c>
      <c r="Y163" s="85">
        <f>SUM(W163:X163)*(Sheet1!$B163)/1000</f>
        <v>0</v>
      </c>
      <c r="Z163" s="85"/>
      <c r="AA163" s="85"/>
      <c r="AB163" s="85">
        <f>COUNTIF(Sheet1!$G163,"0.8")</f>
        <v>0</v>
      </c>
      <c r="AC163" s="85">
        <f>COUNTIF(Sheet1!$H163,"0.8")</f>
        <v>0</v>
      </c>
      <c r="AD163" s="85">
        <f>COUNTIF(Sheet1!$I163,"0.8")</f>
        <v>0</v>
      </c>
      <c r="AE163" s="85">
        <f>COUNTIF(Sheet1!$J163,"0.8")</f>
        <v>0</v>
      </c>
      <c r="AF163" s="85">
        <f t="shared" si="17"/>
        <v>0</v>
      </c>
      <c r="AG163" s="85">
        <f t="shared" si="18"/>
        <v>0</v>
      </c>
      <c r="AH163" s="91">
        <f>SUM(Sheet1!$C163)*(AF163)</f>
        <v>0</v>
      </c>
      <c r="AI163" s="91">
        <f>SUM(Sheet1!$D163)*(AG163)</f>
        <v>0</v>
      </c>
      <c r="AJ163" s="85">
        <f>SUM(AH163:AI163)*(Sheet1!$B163)/1000</f>
        <v>0</v>
      </c>
      <c r="AK163" s="88"/>
      <c r="AL163" s="85">
        <f>COUNTIF(Sheet1!$G163,"1.3")</f>
        <v>0</v>
      </c>
      <c r="AM163" s="85">
        <f>COUNTIF(Sheet1!$H163,"1.3")</f>
        <v>0</v>
      </c>
      <c r="AN163" s="85">
        <f>COUNTIF(Sheet1!$I163,"1.3")</f>
        <v>0</v>
      </c>
      <c r="AO163" s="85">
        <f>COUNTIF(Sheet1!$J163,"1.3")</f>
        <v>0</v>
      </c>
      <c r="AP163" s="85">
        <f t="shared" si="19"/>
        <v>0</v>
      </c>
      <c r="AQ163" s="85">
        <f t="shared" si="20"/>
        <v>0</v>
      </c>
      <c r="AR163" s="85">
        <f>SUM(Sheet1!$C163)*(AP163)</f>
        <v>0</v>
      </c>
      <c r="AS163" s="85">
        <f>SUM(Sheet1!$D163)*(AQ163)</f>
        <v>0</v>
      </c>
      <c r="AT163" s="85">
        <f>SUM(AR163:AS163)*(Sheet1!$B163)/1000</f>
        <v>0</v>
      </c>
    </row>
    <row r="164" spans="3:46" x14ac:dyDescent="0.35">
      <c r="C164" s="90">
        <f>SUM((Sheet1!C164*Sheet1!D164)/1000000)*Sheet1!B164</f>
        <v>0</v>
      </c>
      <c r="D164" s="90"/>
      <c r="E164" s="90"/>
      <c r="G164" s="85">
        <f>COUNTIF(Sheet1!$G164,"1")</f>
        <v>0</v>
      </c>
      <c r="H164" s="85">
        <f>COUNTIF(Sheet1!$H164,"1")</f>
        <v>0</v>
      </c>
      <c r="I164" s="85">
        <f>COUNTIF(Sheet1!$I164,"1")</f>
        <v>0</v>
      </c>
      <c r="J164" s="85">
        <f>COUNTIF(Sheet1!$J164,"1")</f>
        <v>0</v>
      </c>
      <c r="K164" s="85">
        <f t="shared" si="21"/>
        <v>0</v>
      </c>
      <c r="L164" s="85">
        <f t="shared" si="16"/>
        <v>0</v>
      </c>
      <c r="M164" s="91">
        <f>SUM(Sheet1!$C164)*(K164)</f>
        <v>0</v>
      </c>
      <c r="N164" s="91">
        <f>SUM(Sheet1!D164)*(L164)</f>
        <v>0</v>
      </c>
      <c r="O164" s="85">
        <f>SUM(M164:N164)*(Sheet1!$B164)/1000</f>
        <v>0</v>
      </c>
      <c r="P164" s="88"/>
      <c r="Q164" s="85">
        <f>COUNTIF(Sheet1!$G164,"2")</f>
        <v>0</v>
      </c>
      <c r="R164" s="85">
        <f>COUNTIF(Sheet1!$H164,"2")</f>
        <v>0</v>
      </c>
      <c r="S164" s="85">
        <f>COUNTIF(Sheet1!$I164,"2")</f>
        <v>0</v>
      </c>
      <c r="T164" s="85">
        <f>COUNTIF(Sheet1!$J164,"2")</f>
        <v>0</v>
      </c>
      <c r="U164" s="85">
        <f t="shared" si="22"/>
        <v>0</v>
      </c>
      <c r="V164" s="85">
        <f t="shared" si="23"/>
        <v>0</v>
      </c>
      <c r="W164" s="85">
        <f>SUM(Sheet1!$C164)*(U164)</f>
        <v>0</v>
      </c>
      <c r="X164" s="85">
        <f>SUM(Sheet1!$D164)*(V164)</f>
        <v>0</v>
      </c>
      <c r="Y164" s="85">
        <f>SUM(W164:X164)*(Sheet1!$B164)/1000</f>
        <v>0</v>
      </c>
      <c r="Z164" s="85"/>
      <c r="AA164" s="85"/>
      <c r="AB164" s="85">
        <f>COUNTIF(Sheet1!$G164,"0.8")</f>
        <v>0</v>
      </c>
      <c r="AC164" s="85">
        <f>COUNTIF(Sheet1!$H164,"0.8")</f>
        <v>0</v>
      </c>
      <c r="AD164" s="85">
        <f>COUNTIF(Sheet1!$I164,"0.8")</f>
        <v>0</v>
      </c>
      <c r="AE164" s="85">
        <f>COUNTIF(Sheet1!$J164,"0.8")</f>
        <v>0</v>
      </c>
      <c r="AF164" s="85">
        <f t="shared" si="17"/>
        <v>0</v>
      </c>
      <c r="AG164" s="85">
        <f t="shared" si="18"/>
        <v>0</v>
      </c>
      <c r="AH164" s="91">
        <f>SUM(Sheet1!$C164)*(AF164)</f>
        <v>0</v>
      </c>
      <c r="AI164" s="91">
        <f>SUM(Sheet1!$D164)*(AG164)</f>
        <v>0</v>
      </c>
      <c r="AJ164" s="85">
        <f>SUM(AH164:AI164)*(Sheet1!$B164)/1000</f>
        <v>0</v>
      </c>
      <c r="AK164" s="88"/>
      <c r="AL164" s="85">
        <f>COUNTIF(Sheet1!$G164,"1.3")</f>
        <v>0</v>
      </c>
      <c r="AM164" s="85">
        <f>COUNTIF(Sheet1!$H164,"1.3")</f>
        <v>0</v>
      </c>
      <c r="AN164" s="85">
        <f>COUNTIF(Sheet1!$I164,"1.3")</f>
        <v>0</v>
      </c>
      <c r="AO164" s="85">
        <f>COUNTIF(Sheet1!$J164,"1.3")</f>
        <v>0</v>
      </c>
      <c r="AP164" s="85">
        <f t="shared" si="19"/>
        <v>0</v>
      </c>
      <c r="AQ164" s="85">
        <f t="shared" si="20"/>
        <v>0</v>
      </c>
      <c r="AR164" s="85">
        <f>SUM(Sheet1!$C164)*(AP164)</f>
        <v>0</v>
      </c>
      <c r="AS164" s="85">
        <f>SUM(Sheet1!$D164)*(AQ164)</f>
        <v>0</v>
      </c>
      <c r="AT164" s="85">
        <f>SUM(AR164:AS164)*(Sheet1!$B164)/1000</f>
        <v>0</v>
      </c>
    </row>
    <row r="165" spans="3:46" x14ac:dyDescent="0.35">
      <c r="C165" s="90">
        <f>SUM((Sheet1!C165*Sheet1!D165)/1000000)*Sheet1!B165</f>
        <v>0</v>
      </c>
      <c r="D165" s="90"/>
      <c r="E165" s="90"/>
      <c r="G165" s="85">
        <f>COUNTIF(Sheet1!$G165,"1")</f>
        <v>0</v>
      </c>
      <c r="H165" s="85">
        <f>COUNTIF(Sheet1!$H165,"1")</f>
        <v>0</v>
      </c>
      <c r="I165" s="85">
        <f>COUNTIF(Sheet1!$I165,"1")</f>
        <v>0</v>
      </c>
      <c r="J165" s="85">
        <f>COUNTIF(Sheet1!$J165,"1")</f>
        <v>0</v>
      </c>
      <c r="K165" s="85">
        <f t="shared" si="21"/>
        <v>0</v>
      </c>
      <c r="L165" s="85">
        <f t="shared" si="16"/>
        <v>0</v>
      </c>
      <c r="M165" s="91">
        <f>SUM(Sheet1!$C165)*(K165)</f>
        <v>0</v>
      </c>
      <c r="N165" s="91">
        <f>SUM(Sheet1!D165)*(L165)</f>
        <v>0</v>
      </c>
      <c r="O165" s="85">
        <f>SUM(M165:N165)*(Sheet1!$B165)/1000</f>
        <v>0</v>
      </c>
      <c r="P165" s="88"/>
      <c r="Q165" s="85">
        <f>COUNTIF(Sheet1!$G165,"2")</f>
        <v>0</v>
      </c>
      <c r="R165" s="85">
        <f>COUNTIF(Sheet1!$H165,"2")</f>
        <v>0</v>
      </c>
      <c r="S165" s="85">
        <f>COUNTIF(Sheet1!$I165,"2")</f>
        <v>0</v>
      </c>
      <c r="T165" s="85">
        <f>COUNTIF(Sheet1!$J165,"2")</f>
        <v>0</v>
      </c>
      <c r="U165" s="85">
        <f t="shared" si="22"/>
        <v>0</v>
      </c>
      <c r="V165" s="85">
        <f t="shared" si="23"/>
        <v>0</v>
      </c>
      <c r="W165" s="85">
        <f>SUM(Sheet1!$C165)*(U165)</f>
        <v>0</v>
      </c>
      <c r="X165" s="85">
        <f>SUM(Sheet1!$D165)*(V165)</f>
        <v>0</v>
      </c>
      <c r="Y165" s="85">
        <f>SUM(W165:X165)*(Sheet1!$B165)/1000</f>
        <v>0</v>
      </c>
      <c r="Z165" s="85"/>
      <c r="AA165" s="85"/>
      <c r="AB165" s="85">
        <f>COUNTIF(Sheet1!$G165,"0.8")</f>
        <v>0</v>
      </c>
      <c r="AC165" s="85">
        <f>COUNTIF(Sheet1!$H165,"0.8")</f>
        <v>0</v>
      </c>
      <c r="AD165" s="85">
        <f>COUNTIF(Sheet1!$I165,"0.8")</f>
        <v>0</v>
      </c>
      <c r="AE165" s="85">
        <f>COUNTIF(Sheet1!$J165,"0.8")</f>
        <v>0</v>
      </c>
      <c r="AF165" s="85">
        <f t="shared" si="17"/>
        <v>0</v>
      </c>
      <c r="AG165" s="85">
        <f t="shared" si="18"/>
        <v>0</v>
      </c>
      <c r="AH165" s="91">
        <f>SUM(Sheet1!$C165)*(AF165)</f>
        <v>0</v>
      </c>
      <c r="AI165" s="91">
        <f>SUM(Sheet1!$D165)*(AG165)</f>
        <v>0</v>
      </c>
      <c r="AJ165" s="85">
        <f>SUM(AH165:AI165)*(Sheet1!$B165)/1000</f>
        <v>0</v>
      </c>
      <c r="AK165" s="88"/>
      <c r="AL165" s="85">
        <f>COUNTIF(Sheet1!$G165,"1.3")</f>
        <v>0</v>
      </c>
      <c r="AM165" s="85">
        <f>COUNTIF(Sheet1!$H165,"1.3")</f>
        <v>0</v>
      </c>
      <c r="AN165" s="85">
        <f>COUNTIF(Sheet1!$I165,"1.3")</f>
        <v>0</v>
      </c>
      <c r="AO165" s="85">
        <f>COUNTIF(Sheet1!$J165,"1.3")</f>
        <v>0</v>
      </c>
      <c r="AP165" s="85">
        <f t="shared" si="19"/>
        <v>0</v>
      </c>
      <c r="AQ165" s="85">
        <f t="shared" si="20"/>
        <v>0</v>
      </c>
      <c r="AR165" s="85">
        <f>SUM(Sheet1!$C165)*(AP165)</f>
        <v>0</v>
      </c>
      <c r="AS165" s="85">
        <f>SUM(Sheet1!$D165)*(AQ165)</f>
        <v>0</v>
      </c>
      <c r="AT165" s="85">
        <f>SUM(AR165:AS165)*(Sheet1!$B165)/1000</f>
        <v>0</v>
      </c>
    </row>
    <row r="166" spans="3:46" x14ac:dyDescent="0.35">
      <c r="C166" s="90">
        <f>SUM((Sheet1!C166*Sheet1!D166)/1000000)*Sheet1!B166</f>
        <v>0</v>
      </c>
      <c r="D166" s="90"/>
      <c r="E166" s="90"/>
      <c r="G166" s="85">
        <f>COUNTIF(Sheet1!$G166,"1")</f>
        <v>0</v>
      </c>
      <c r="H166" s="85">
        <f>COUNTIF(Sheet1!$H166,"1")</f>
        <v>0</v>
      </c>
      <c r="I166" s="85">
        <f>COUNTIF(Sheet1!$I166,"1")</f>
        <v>0</v>
      </c>
      <c r="J166" s="85">
        <f>COUNTIF(Sheet1!$J166,"1")</f>
        <v>0</v>
      </c>
      <c r="K166" s="85">
        <f t="shared" si="21"/>
        <v>0</v>
      </c>
      <c r="L166" s="85">
        <f t="shared" si="16"/>
        <v>0</v>
      </c>
      <c r="M166" s="91">
        <f>SUM(Sheet1!$C166)*(K166)</f>
        <v>0</v>
      </c>
      <c r="N166" s="91">
        <f>SUM(Sheet1!D166)*(L166)</f>
        <v>0</v>
      </c>
      <c r="O166" s="85">
        <f>SUM(M166:N166)*(Sheet1!$B166)/1000</f>
        <v>0</v>
      </c>
      <c r="P166" s="88"/>
      <c r="Q166" s="85">
        <f>COUNTIF(Sheet1!$G166,"2")</f>
        <v>0</v>
      </c>
      <c r="R166" s="85">
        <f>COUNTIF(Sheet1!$H166,"2")</f>
        <v>0</v>
      </c>
      <c r="S166" s="85">
        <f>COUNTIF(Sheet1!$I166,"2")</f>
        <v>0</v>
      </c>
      <c r="T166" s="85">
        <f>COUNTIF(Sheet1!$J166,"2")</f>
        <v>0</v>
      </c>
      <c r="U166" s="85">
        <f t="shared" si="22"/>
        <v>0</v>
      </c>
      <c r="V166" s="85">
        <f t="shared" si="23"/>
        <v>0</v>
      </c>
      <c r="W166" s="85">
        <f>SUM(Sheet1!$C166)*(U166)</f>
        <v>0</v>
      </c>
      <c r="X166" s="85">
        <f>SUM(Sheet1!$D166)*(V166)</f>
        <v>0</v>
      </c>
      <c r="Y166" s="85">
        <f>SUM(W166:X166)*(Sheet1!$B166)/1000</f>
        <v>0</v>
      </c>
      <c r="Z166" s="85"/>
      <c r="AA166" s="85"/>
      <c r="AB166" s="85">
        <f>COUNTIF(Sheet1!$G166,"0.8")</f>
        <v>0</v>
      </c>
      <c r="AC166" s="85">
        <f>COUNTIF(Sheet1!$H166,"0.8")</f>
        <v>0</v>
      </c>
      <c r="AD166" s="85">
        <f>COUNTIF(Sheet1!$I166,"0.8")</f>
        <v>0</v>
      </c>
      <c r="AE166" s="85">
        <f>COUNTIF(Sheet1!$J166,"0.8")</f>
        <v>0</v>
      </c>
      <c r="AF166" s="85">
        <f t="shared" si="17"/>
        <v>0</v>
      </c>
      <c r="AG166" s="85">
        <f t="shared" si="18"/>
        <v>0</v>
      </c>
      <c r="AH166" s="91">
        <f>SUM(Sheet1!$C166)*(AF166)</f>
        <v>0</v>
      </c>
      <c r="AI166" s="91">
        <f>SUM(Sheet1!$D166)*(AG166)</f>
        <v>0</v>
      </c>
      <c r="AJ166" s="85">
        <f>SUM(AH166:AI166)*(Sheet1!$B166)/1000</f>
        <v>0</v>
      </c>
      <c r="AK166" s="88"/>
      <c r="AL166" s="85">
        <f>COUNTIF(Sheet1!$G166,"1.3")</f>
        <v>0</v>
      </c>
      <c r="AM166" s="85">
        <f>COUNTIF(Sheet1!$H166,"1.3")</f>
        <v>0</v>
      </c>
      <c r="AN166" s="85">
        <f>COUNTIF(Sheet1!$I166,"1.3")</f>
        <v>0</v>
      </c>
      <c r="AO166" s="85">
        <f>COUNTIF(Sheet1!$J166,"1.3")</f>
        <v>0</v>
      </c>
      <c r="AP166" s="85">
        <f t="shared" si="19"/>
        <v>0</v>
      </c>
      <c r="AQ166" s="85">
        <f t="shared" si="20"/>
        <v>0</v>
      </c>
      <c r="AR166" s="85">
        <f>SUM(Sheet1!$C166)*(AP166)</f>
        <v>0</v>
      </c>
      <c r="AS166" s="85">
        <f>SUM(Sheet1!$D166)*(AQ166)</f>
        <v>0</v>
      </c>
      <c r="AT166" s="85">
        <f>SUM(AR166:AS166)*(Sheet1!$B166)/1000</f>
        <v>0</v>
      </c>
    </row>
    <row r="167" spans="3:46" x14ac:dyDescent="0.35">
      <c r="C167" s="90">
        <f>SUM((Sheet1!C167*Sheet1!D167)/1000000)*Sheet1!B167</f>
        <v>0</v>
      </c>
      <c r="D167" s="90"/>
      <c r="E167" s="90"/>
      <c r="G167" s="85">
        <f>COUNTIF(Sheet1!$G167,"1")</f>
        <v>0</v>
      </c>
      <c r="H167" s="85">
        <f>COUNTIF(Sheet1!$H167,"1")</f>
        <v>0</v>
      </c>
      <c r="I167" s="85">
        <f>COUNTIF(Sheet1!$I167,"1")</f>
        <v>0</v>
      </c>
      <c r="J167" s="85">
        <f>COUNTIF(Sheet1!$J167,"1")</f>
        <v>0</v>
      </c>
      <c r="K167" s="85">
        <f t="shared" si="21"/>
        <v>0</v>
      </c>
      <c r="L167" s="85">
        <f t="shared" si="16"/>
        <v>0</v>
      </c>
      <c r="M167" s="91">
        <f>SUM(Sheet1!$C167)*(K167)</f>
        <v>0</v>
      </c>
      <c r="N167" s="91">
        <f>SUM(Sheet1!D167)*(L167)</f>
        <v>0</v>
      </c>
      <c r="O167" s="85">
        <f>SUM(M167:N167)*(Sheet1!$B167)/1000</f>
        <v>0</v>
      </c>
      <c r="P167" s="88"/>
      <c r="Q167" s="85">
        <f>COUNTIF(Sheet1!$G167,"2")</f>
        <v>0</v>
      </c>
      <c r="R167" s="85">
        <f>COUNTIF(Sheet1!$H167,"2")</f>
        <v>0</v>
      </c>
      <c r="S167" s="85">
        <f>COUNTIF(Sheet1!$I167,"2")</f>
        <v>0</v>
      </c>
      <c r="T167" s="85">
        <f>COUNTIF(Sheet1!$J167,"2")</f>
        <v>0</v>
      </c>
      <c r="U167" s="85">
        <f t="shared" si="22"/>
        <v>0</v>
      </c>
      <c r="V167" s="85">
        <f t="shared" si="23"/>
        <v>0</v>
      </c>
      <c r="W167" s="85">
        <f>SUM(Sheet1!$C167)*(U167)</f>
        <v>0</v>
      </c>
      <c r="X167" s="85">
        <f>SUM(Sheet1!$D167)*(V167)</f>
        <v>0</v>
      </c>
      <c r="Y167" s="85">
        <f>SUM(W167:X167)*(Sheet1!$B167)/1000</f>
        <v>0</v>
      </c>
      <c r="Z167" s="85"/>
      <c r="AA167" s="85"/>
      <c r="AB167" s="85">
        <f>COUNTIF(Sheet1!$G167,"0.8")</f>
        <v>0</v>
      </c>
      <c r="AC167" s="85">
        <f>COUNTIF(Sheet1!$H167,"0.8")</f>
        <v>0</v>
      </c>
      <c r="AD167" s="85">
        <f>COUNTIF(Sheet1!$I167,"0.8")</f>
        <v>0</v>
      </c>
      <c r="AE167" s="85">
        <f>COUNTIF(Sheet1!$J167,"0.8")</f>
        <v>0</v>
      </c>
      <c r="AF167" s="85">
        <f t="shared" si="17"/>
        <v>0</v>
      </c>
      <c r="AG167" s="85">
        <f t="shared" si="18"/>
        <v>0</v>
      </c>
      <c r="AH167" s="91">
        <f>SUM(Sheet1!$C167)*(AF167)</f>
        <v>0</v>
      </c>
      <c r="AI167" s="91">
        <f>SUM(Sheet1!$D167)*(AG167)</f>
        <v>0</v>
      </c>
      <c r="AJ167" s="85">
        <f>SUM(AH167:AI167)*(Sheet1!$B167)/1000</f>
        <v>0</v>
      </c>
      <c r="AK167" s="88"/>
      <c r="AL167" s="85">
        <f>COUNTIF(Sheet1!$G167,"1.3")</f>
        <v>0</v>
      </c>
      <c r="AM167" s="85">
        <f>COUNTIF(Sheet1!$H167,"1.3")</f>
        <v>0</v>
      </c>
      <c r="AN167" s="85">
        <f>COUNTIF(Sheet1!$I167,"1.3")</f>
        <v>0</v>
      </c>
      <c r="AO167" s="85">
        <f>COUNTIF(Sheet1!$J167,"1.3")</f>
        <v>0</v>
      </c>
      <c r="AP167" s="85">
        <f t="shared" si="19"/>
        <v>0</v>
      </c>
      <c r="AQ167" s="85">
        <f t="shared" si="20"/>
        <v>0</v>
      </c>
      <c r="AR167" s="85">
        <f>SUM(Sheet1!$C167)*(AP167)</f>
        <v>0</v>
      </c>
      <c r="AS167" s="85">
        <f>SUM(Sheet1!$D167)*(AQ167)</f>
        <v>0</v>
      </c>
      <c r="AT167" s="85">
        <f>SUM(AR167:AS167)*(Sheet1!$B167)/1000</f>
        <v>0</v>
      </c>
    </row>
    <row r="168" spans="3:46" x14ac:dyDescent="0.35">
      <c r="C168" s="90">
        <f>SUM((Sheet1!C168*Sheet1!D168)/1000000)*Sheet1!B168</f>
        <v>0</v>
      </c>
      <c r="D168" s="90"/>
      <c r="E168" s="90"/>
      <c r="G168" s="85">
        <f>COUNTIF(Sheet1!$G168,"1")</f>
        <v>0</v>
      </c>
      <c r="H168" s="85">
        <f>COUNTIF(Sheet1!$H168,"1")</f>
        <v>0</v>
      </c>
      <c r="I168" s="85">
        <f>COUNTIF(Sheet1!$I168,"1")</f>
        <v>0</v>
      </c>
      <c r="J168" s="85">
        <f>COUNTIF(Sheet1!$J168,"1")</f>
        <v>0</v>
      </c>
      <c r="K168" s="85">
        <f t="shared" si="21"/>
        <v>0</v>
      </c>
      <c r="L168" s="85">
        <f t="shared" si="16"/>
        <v>0</v>
      </c>
      <c r="M168" s="91">
        <f>SUM(Sheet1!$C168)*(K168)</f>
        <v>0</v>
      </c>
      <c r="N168" s="91">
        <f>SUM(Sheet1!D168)*(L168)</f>
        <v>0</v>
      </c>
      <c r="O168" s="85">
        <f>SUM(M168:N168)*(Sheet1!$B168)/1000</f>
        <v>0</v>
      </c>
      <c r="P168" s="88"/>
      <c r="Q168" s="85">
        <f>COUNTIF(Sheet1!$G168,"2")</f>
        <v>0</v>
      </c>
      <c r="R168" s="85">
        <f>COUNTIF(Sheet1!$H168,"2")</f>
        <v>0</v>
      </c>
      <c r="S168" s="85">
        <f>COUNTIF(Sheet1!$I168,"2")</f>
        <v>0</v>
      </c>
      <c r="T168" s="85">
        <f>COUNTIF(Sheet1!$J168,"2")</f>
        <v>0</v>
      </c>
      <c r="U168" s="85">
        <f t="shared" si="22"/>
        <v>0</v>
      </c>
      <c r="V168" s="85">
        <f t="shared" si="23"/>
        <v>0</v>
      </c>
      <c r="W168" s="85">
        <f>SUM(Sheet1!$C168)*(U168)</f>
        <v>0</v>
      </c>
      <c r="X168" s="85">
        <f>SUM(Sheet1!$D168)*(V168)</f>
        <v>0</v>
      </c>
      <c r="Y168" s="85">
        <f>SUM(W168:X168)*(Sheet1!$B168)/1000</f>
        <v>0</v>
      </c>
      <c r="Z168" s="85"/>
      <c r="AA168" s="85"/>
      <c r="AB168" s="85">
        <f>COUNTIF(Sheet1!$G168,"0.8")</f>
        <v>0</v>
      </c>
      <c r="AC168" s="85">
        <f>COUNTIF(Sheet1!$H168,"0.8")</f>
        <v>0</v>
      </c>
      <c r="AD168" s="85">
        <f>COUNTIF(Sheet1!$I168,"0.8")</f>
        <v>0</v>
      </c>
      <c r="AE168" s="85">
        <f>COUNTIF(Sheet1!$J168,"0.8")</f>
        <v>0</v>
      </c>
      <c r="AF168" s="85">
        <f t="shared" si="17"/>
        <v>0</v>
      </c>
      <c r="AG168" s="85">
        <f t="shared" si="18"/>
        <v>0</v>
      </c>
      <c r="AH168" s="91">
        <f>SUM(Sheet1!$C168)*(AF168)</f>
        <v>0</v>
      </c>
      <c r="AI168" s="91">
        <f>SUM(Sheet1!$D168)*(AG168)</f>
        <v>0</v>
      </c>
      <c r="AJ168" s="85">
        <f>SUM(AH168:AI168)*(Sheet1!$B168)/1000</f>
        <v>0</v>
      </c>
      <c r="AK168" s="88"/>
      <c r="AL168" s="85">
        <f>COUNTIF(Sheet1!$G168,"1.3")</f>
        <v>0</v>
      </c>
      <c r="AM168" s="85">
        <f>COUNTIF(Sheet1!$H168,"1.3")</f>
        <v>0</v>
      </c>
      <c r="AN168" s="85">
        <f>COUNTIF(Sheet1!$I168,"1.3")</f>
        <v>0</v>
      </c>
      <c r="AO168" s="85">
        <f>COUNTIF(Sheet1!$J168,"1.3")</f>
        <v>0</v>
      </c>
      <c r="AP168" s="85">
        <f t="shared" si="19"/>
        <v>0</v>
      </c>
      <c r="AQ168" s="85">
        <f t="shared" si="20"/>
        <v>0</v>
      </c>
      <c r="AR168" s="85">
        <f>SUM(Sheet1!$C168)*(AP168)</f>
        <v>0</v>
      </c>
      <c r="AS168" s="85">
        <f>SUM(Sheet1!$D168)*(AQ168)</f>
        <v>0</v>
      </c>
      <c r="AT168" s="85">
        <f>SUM(AR168:AS168)*(Sheet1!$B168)/1000</f>
        <v>0</v>
      </c>
    </row>
    <row r="169" spans="3:46" x14ac:dyDescent="0.35">
      <c r="C169" s="90">
        <f>SUM((Sheet1!C169*Sheet1!D169)/1000000)*Sheet1!B169</f>
        <v>0</v>
      </c>
      <c r="D169" s="90"/>
      <c r="E169" s="90"/>
      <c r="G169" s="85">
        <f>COUNTIF(Sheet1!$G169,"1")</f>
        <v>0</v>
      </c>
      <c r="H169" s="85">
        <f>COUNTIF(Sheet1!$H169,"1")</f>
        <v>0</v>
      </c>
      <c r="I169" s="85">
        <f>COUNTIF(Sheet1!$I169,"1")</f>
        <v>0</v>
      </c>
      <c r="J169" s="85">
        <f>COUNTIF(Sheet1!$J169,"1")</f>
        <v>0</v>
      </c>
      <c r="K169" s="85">
        <f t="shared" si="21"/>
        <v>0</v>
      </c>
      <c r="L169" s="85">
        <f t="shared" si="16"/>
        <v>0</v>
      </c>
      <c r="M169" s="91">
        <f>SUM(Sheet1!$C169)*(K169)</f>
        <v>0</v>
      </c>
      <c r="N169" s="91">
        <f>SUM(Sheet1!D169)*(L169)</f>
        <v>0</v>
      </c>
      <c r="O169" s="85">
        <f>SUM(M169:N169)*(Sheet1!$B169)/1000</f>
        <v>0</v>
      </c>
      <c r="P169" s="88"/>
      <c r="Q169" s="85">
        <f>COUNTIF(Sheet1!$G169,"2")</f>
        <v>0</v>
      </c>
      <c r="R169" s="85">
        <f>COUNTIF(Sheet1!$H169,"2")</f>
        <v>0</v>
      </c>
      <c r="S169" s="85">
        <f>COUNTIF(Sheet1!$I169,"2")</f>
        <v>0</v>
      </c>
      <c r="T169" s="85">
        <f>COUNTIF(Sheet1!$J169,"2")</f>
        <v>0</v>
      </c>
      <c r="U169" s="85">
        <f t="shared" si="22"/>
        <v>0</v>
      </c>
      <c r="V169" s="85">
        <f t="shared" si="23"/>
        <v>0</v>
      </c>
      <c r="W169" s="85">
        <f>SUM(Sheet1!$C169)*(U169)</f>
        <v>0</v>
      </c>
      <c r="X169" s="85">
        <f>SUM(Sheet1!$D169)*(V169)</f>
        <v>0</v>
      </c>
      <c r="Y169" s="85">
        <f>SUM(W169:X169)*(Sheet1!$B169)/1000</f>
        <v>0</v>
      </c>
      <c r="Z169" s="85"/>
      <c r="AA169" s="85"/>
      <c r="AB169" s="85">
        <f>COUNTIF(Sheet1!$G169,"0.8")</f>
        <v>0</v>
      </c>
      <c r="AC169" s="85">
        <f>COUNTIF(Sheet1!$H169,"0.8")</f>
        <v>0</v>
      </c>
      <c r="AD169" s="85">
        <f>COUNTIF(Sheet1!$I169,"0.8")</f>
        <v>0</v>
      </c>
      <c r="AE169" s="85">
        <f>COUNTIF(Sheet1!$J169,"0.8")</f>
        <v>0</v>
      </c>
      <c r="AF169" s="85">
        <f t="shared" si="17"/>
        <v>0</v>
      </c>
      <c r="AG169" s="85">
        <f t="shared" si="18"/>
        <v>0</v>
      </c>
      <c r="AH169" s="91">
        <f>SUM(Sheet1!$C169)*(AF169)</f>
        <v>0</v>
      </c>
      <c r="AI169" s="91">
        <f>SUM(Sheet1!$D169)*(AG169)</f>
        <v>0</v>
      </c>
      <c r="AJ169" s="85">
        <f>SUM(AH169:AI169)*(Sheet1!$B169)/1000</f>
        <v>0</v>
      </c>
      <c r="AK169" s="88"/>
      <c r="AL169" s="85">
        <f>COUNTIF(Sheet1!$G169,"1.3")</f>
        <v>0</v>
      </c>
      <c r="AM169" s="85">
        <f>COUNTIF(Sheet1!$H169,"1.3")</f>
        <v>0</v>
      </c>
      <c r="AN169" s="85">
        <f>COUNTIF(Sheet1!$I169,"1.3")</f>
        <v>0</v>
      </c>
      <c r="AO169" s="85">
        <f>COUNTIF(Sheet1!$J169,"1.3")</f>
        <v>0</v>
      </c>
      <c r="AP169" s="85">
        <f t="shared" si="19"/>
        <v>0</v>
      </c>
      <c r="AQ169" s="85">
        <f t="shared" si="20"/>
        <v>0</v>
      </c>
      <c r="AR169" s="85">
        <f>SUM(Sheet1!$C169)*(AP169)</f>
        <v>0</v>
      </c>
      <c r="AS169" s="85">
        <f>SUM(Sheet1!$D169)*(AQ169)</f>
        <v>0</v>
      </c>
      <c r="AT169" s="85">
        <f>SUM(AR169:AS169)*(Sheet1!$B169)/1000</f>
        <v>0</v>
      </c>
    </row>
    <row r="170" spans="3:46" x14ac:dyDescent="0.35">
      <c r="C170" s="90">
        <f>SUM((Sheet1!C170*Sheet1!D170)/1000000)*Sheet1!B170</f>
        <v>0</v>
      </c>
      <c r="D170" s="90"/>
      <c r="E170" s="90"/>
      <c r="G170" s="85">
        <f>COUNTIF(Sheet1!$G170,"1")</f>
        <v>0</v>
      </c>
      <c r="H170" s="85">
        <f>COUNTIF(Sheet1!$H170,"1")</f>
        <v>0</v>
      </c>
      <c r="I170" s="85">
        <f>COUNTIF(Sheet1!$I170,"1")</f>
        <v>0</v>
      </c>
      <c r="J170" s="85">
        <f>COUNTIF(Sheet1!$J170,"1")</f>
        <v>0</v>
      </c>
      <c r="K170" s="85">
        <f t="shared" si="21"/>
        <v>0</v>
      </c>
      <c r="L170" s="85">
        <f t="shared" si="16"/>
        <v>0</v>
      </c>
      <c r="M170" s="91">
        <f>SUM(Sheet1!$C170)*(K170)</f>
        <v>0</v>
      </c>
      <c r="N170" s="91">
        <f>SUM(Sheet1!D170)*(L170)</f>
        <v>0</v>
      </c>
      <c r="O170" s="85">
        <f>SUM(M170:N170)*(Sheet1!$B170)/1000</f>
        <v>0</v>
      </c>
      <c r="P170" s="88"/>
      <c r="Q170" s="85">
        <f>COUNTIF(Sheet1!$G170,"2")</f>
        <v>0</v>
      </c>
      <c r="R170" s="85">
        <f>COUNTIF(Sheet1!$H170,"2")</f>
        <v>0</v>
      </c>
      <c r="S170" s="85">
        <f>COUNTIF(Sheet1!$I170,"2")</f>
        <v>0</v>
      </c>
      <c r="T170" s="85">
        <f>COUNTIF(Sheet1!$J170,"2")</f>
        <v>0</v>
      </c>
      <c r="U170" s="85">
        <f t="shared" si="22"/>
        <v>0</v>
      </c>
      <c r="V170" s="85">
        <f t="shared" si="23"/>
        <v>0</v>
      </c>
      <c r="W170" s="85">
        <f>SUM(Sheet1!$C170)*(U170)</f>
        <v>0</v>
      </c>
      <c r="X170" s="85">
        <f>SUM(Sheet1!$D170)*(V170)</f>
        <v>0</v>
      </c>
      <c r="Y170" s="85">
        <f>SUM(W170:X170)*(Sheet1!$B170)/1000</f>
        <v>0</v>
      </c>
      <c r="Z170" s="85"/>
      <c r="AA170" s="85"/>
      <c r="AB170" s="85">
        <f>COUNTIF(Sheet1!$G170,"0.8")</f>
        <v>0</v>
      </c>
      <c r="AC170" s="85">
        <f>COUNTIF(Sheet1!$H170,"0.8")</f>
        <v>0</v>
      </c>
      <c r="AD170" s="85">
        <f>COUNTIF(Sheet1!$I170,"0.8")</f>
        <v>0</v>
      </c>
      <c r="AE170" s="85">
        <f>COUNTIF(Sheet1!$J170,"0.8")</f>
        <v>0</v>
      </c>
      <c r="AF170" s="85">
        <f t="shared" si="17"/>
        <v>0</v>
      </c>
      <c r="AG170" s="85">
        <f t="shared" si="18"/>
        <v>0</v>
      </c>
      <c r="AH170" s="91">
        <f>SUM(Sheet1!$C170)*(AF170)</f>
        <v>0</v>
      </c>
      <c r="AI170" s="91">
        <f>SUM(Sheet1!$D170)*(AG170)</f>
        <v>0</v>
      </c>
      <c r="AJ170" s="85">
        <f>SUM(AH170:AI170)*(Sheet1!$B170)/1000</f>
        <v>0</v>
      </c>
      <c r="AK170" s="88"/>
      <c r="AL170" s="85">
        <f>COUNTIF(Sheet1!$G170,"1.3")</f>
        <v>0</v>
      </c>
      <c r="AM170" s="85">
        <f>COUNTIF(Sheet1!$H170,"1.3")</f>
        <v>0</v>
      </c>
      <c r="AN170" s="85">
        <f>COUNTIF(Sheet1!$I170,"1.3")</f>
        <v>0</v>
      </c>
      <c r="AO170" s="85">
        <f>COUNTIF(Sheet1!$J170,"1.3")</f>
        <v>0</v>
      </c>
      <c r="AP170" s="85">
        <f t="shared" si="19"/>
        <v>0</v>
      </c>
      <c r="AQ170" s="85">
        <f t="shared" si="20"/>
        <v>0</v>
      </c>
      <c r="AR170" s="85">
        <f>SUM(Sheet1!$C170)*(AP170)</f>
        <v>0</v>
      </c>
      <c r="AS170" s="85">
        <f>SUM(Sheet1!$D170)*(AQ170)</f>
        <v>0</v>
      </c>
      <c r="AT170" s="85">
        <f>SUM(AR170:AS170)*(Sheet1!$B170)/1000</f>
        <v>0</v>
      </c>
    </row>
    <row r="171" spans="3:46" x14ac:dyDescent="0.35">
      <c r="C171" s="90">
        <f>SUM((Sheet1!C171*Sheet1!D171)/1000000)*Sheet1!B171</f>
        <v>0</v>
      </c>
      <c r="D171" s="90"/>
      <c r="E171" s="90"/>
      <c r="G171" s="85">
        <f>COUNTIF(Sheet1!$G171,"1")</f>
        <v>0</v>
      </c>
      <c r="H171" s="85">
        <f>COUNTIF(Sheet1!$H171,"1")</f>
        <v>0</v>
      </c>
      <c r="I171" s="85">
        <f>COUNTIF(Sheet1!$I171,"1")</f>
        <v>0</v>
      </c>
      <c r="J171" s="85">
        <f>COUNTIF(Sheet1!$J171,"1")</f>
        <v>0</v>
      </c>
      <c r="K171" s="85">
        <f t="shared" si="21"/>
        <v>0</v>
      </c>
      <c r="L171" s="85">
        <f t="shared" si="16"/>
        <v>0</v>
      </c>
      <c r="M171" s="91">
        <f>SUM(Sheet1!$C171)*(K171)</f>
        <v>0</v>
      </c>
      <c r="N171" s="91">
        <f>SUM(Sheet1!D171)*(L171)</f>
        <v>0</v>
      </c>
      <c r="O171" s="85">
        <f>SUM(M171:N171)*(Sheet1!$B171)/1000</f>
        <v>0</v>
      </c>
      <c r="P171" s="88"/>
      <c r="Q171" s="85">
        <f>COUNTIF(Sheet1!$G171,"2")</f>
        <v>0</v>
      </c>
      <c r="R171" s="85">
        <f>COUNTIF(Sheet1!$H171,"2")</f>
        <v>0</v>
      </c>
      <c r="S171" s="85">
        <f>COUNTIF(Sheet1!$I171,"2")</f>
        <v>0</v>
      </c>
      <c r="T171" s="85">
        <f>COUNTIF(Sheet1!$J171,"2")</f>
        <v>0</v>
      </c>
      <c r="U171" s="85">
        <f t="shared" si="22"/>
        <v>0</v>
      </c>
      <c r="V171" s="85">
        <f t="shared" si="23"/>
        <v>0</v>
      </c>
      <c r="W171" s="85">
        <f>SUM(Sheet1!$C171)*(U171)</f>
        <v>0</v>
      </c>
      <c r="X171" s="85">
        <f>SUM(Sheet1!$D171)*(V171)</f>
        <v>0</v>
      </c>
      <c r="Y171" s="85">
        <f>SUM(W171:X171)*(Sheet1!$B171)/1000</f>
        <v>0</v>
      </c>
      <c r="Z171" s="85"/>
      <c r="AA171" s="85"/>
      <c r="AB171" s="85">
        <f>COUNTIF(Sheet1!$G171,"0.8")</f>
        <v>0</v>
      </c>
      <c r="AC171" s="85">
        <f>COUNTIF(Sheet1!$H171,"0.8")</f>
        <v>0</v>
      </c>
      <c r="AD171" s="85">
        <f>COUNTIF(Sheet1!$I171,"0.8")</f>
        <v>0</v>
      </c>
      <c r="AE171" s="85">
        <f>COUNTIF(Sheet1!$J171,"0.8")</f>
        <v>0</v>
      </c>
      <c r="AF171" s="85">
        <f t="shared" si="17"/>
        <v>0</v>
      </c>
      <c r="AG171" s="85">
        <f t="shared" si="18"/>
        <v>0</v>
      </c>
      <c r="AH171" s="91">
        <f>SUM(Sheet1!$C171)*(AF171)</f>
        <v>0</v>
      </c>
      <c r="AI171" s="91">
        <f>SUM(Sheet1!$D171)*(AG171)</f>
        <v>0</v>
      </c>
      <c r="AJ171" s="85">
        <f>SUM(AH171:AI171)*(Sheet1!$B171)/1000</f>
        <v>0</v>
      </c>
      <c r="AK171" s="88"/>
      <c r="AL171" s="85">
        <f>COUNTIF(Sheet1!$G171,"1.3")</f>
        <v>0</v>
      </c>
      <c r="AM171" s="85">
        <f>COUNTIF(Sheet1!$H171,"1.3")</f>
        <v>0</v>
      </c>
      <c r="AN171" s="85">
        <f>COUNTIF(Sheet1!$I171,"1.3")</f>
        <v>0</v>
      </c>
      <c r="AO171" s="85">
        <f>COUNTIF(Sheet1!$J171,"1.3")</f>
        <v>0</v>
      </c>
      <c r="AP171" s="85">
        <f t="shared" si="19"/>
        <v>0</v>
      </c>
      <c r="AQ171" s="85">
        <f t="shared" si="20"/>
        <v>0</v>
      </c>
      <c r="AR171" s="85">
        <f>SUM(Sheet1!$C171)*(AP171)</f>
        <v>0</v>
      </c>
      <c r="AS171" s="85">
        <f>SUM(Sheet1!$D171)*(AQ171)</f>
        <v>0</v>
      </c>
      <c r="AT171" s="85">
        <f>SUM(AR171:AS171)*(Sheet1!$B171)/1000</f>
        <v>0</v>
      </c>
    </row>
    <row r="172" spans="3:46" x14ac:dyDescent="0.35">
      <c r="C172" s="90">
        <f>SUM((Sheet1!C172*Sheet1!D172)/1000000)*Sheet1!B172</f>
        <v>0</v>
      </c>
      <c r="D172" s="90"/>
      <c r="E172" s="90"/>
      <c r="G172" s="85">
        <f>COUNTIF(Sheet1!$G172,"1")</f>
        <v>0</v>
      </c>
      <c r="H172" s="85">
        <f>COUNTIF(Sheet1!$H172,"1")</f>
        <v>0</v>
      </c>
      <c r="I172" s="85">
        <f>COUNTIF(Sheet1!$I172,"1")</f>
        <v>0</v>
      </c>
      <c r="J172" s="85">
        <f>COUNTIF(Sheet1!$J172,"1")</f>
        <v>0</v>
      </c>
      <c r="K172" s="85">
        <f t="shared" si="21"/>
        <v>0</v>
      </c>
      <c r="L172" s="85">
        <f t="shared" si="16"/>
        <v>0</v>
      </c>
      <c r="M172" s="91">
        <f>SUM(Sheet1!$C172)*(K172)</f>
        <v>0</v>
      </c>
      <c r="N172" s="91">
        <f>SUM(Sheet1!D172)*(L172)</f>
        <v>0</v>
      </c>
      <c r="O172" s="85">
        <f>SUM(M172:N172)*(Sheet1!$B172)/1000</f>
        <v>0</v>
      </c>
      <c r="P172" s="88"/>
      <c r="Q172" s="85">
        <f>COUNTIF(Sheet1!$G172,"2")</f>
        <v>0</v>
      </c>
      <c r="R172" s="85">
        <f>COUNTIF(Sheet1!$H172,"2")</f>
        <v>0</v>
      </c>
      <c r="S172" s="85">
        <f>COUNTIF(Sheet1!$I172,"2")</f>
        <v>0</v>
      </c>
      <c r="T172" s="85">
        <f>COUNTIF(Sheet1!$J172,"2")</f>
        <v>0</v>
      </c>
      <c r="U172" s="85">
        <f t="shared" si="22"/>
        <v>0</v>
      </c>
      <c r="V172" s="85">
        <f t="shared" si="23"/>
        <v>0</v>
      </c>
      <c r="W172" s="85">
        <f>SUM(Sheet1!$C172)*(U172)</f>
        <v>0</v>
      </c>
      <c r="X172" s="85">
        <f>SUM(Sheet1!$D172)*(V172)</f>
        <v>0</v>
      </c>
      <c r="Y172" s="85">
        <f>SUM(W172:X172)*(Sheet1!$B172)/1000</f>
        <v>0</v>
      </c>
      <c r="Z172" s="85"/>
      <c r="AA172" s="85"/>
      <c r="AB172" s="85">
        <f>COUNTIF(Sheet1!$G172,"0.8")</f>
        <v>0</v>
      </c>
      <c r="AC172" s="85">
        <f>COUNTIF(Sheet1!$H172,"0.8")</f>
        <v>0</v>
      </c>
      <c r="AD172" s="85">
        <f>COUNTIF(Sheet1!$I172,"0.8")</f>
        <v>0</v>
      </c>
      <c r="AE172" s="85">
        <f>COUNTIF(Sheet1!$J172,"0.8")</f>
        <v>0</v>
      </c>
      <c r="AF172" s="85">
        <f t="shared" si="17"/>
        <v>0</v>
      </c>
      <c r="AG172" s="85">
        <f t="shared" si="18"/>
        <v>0</v>
      </c>
      <c r="AH172" s="91">
        <f>SUM(Sheet1!$C172)*(AF172)</f>
        <v>0</v>
      </c>
      <c r="AI172" s="91">
        <f>SUM(Sheet1!$D172)*(AG172)</f>
        <v>0</v>
      </c>
      <c r="AJ172" s="85">
        <f>SUM(AH172:AI172)*(Sheet1!$B172)/1000</f>
        <v>0</v>
      </c>
      <c r="AK172" s="88"/>
      <c r="AL172" s="85">
        <f>COUNTIF(Sheet1!$G172,"1.3")</f>
        <v>0</v>
      </c>
      <c r="AM172" s="85">
        <f>COUNTIF(Sheet1!$H172,"1.3")</f>
        <v>0</v>
      </c>
      <c r="AN172" s="85">
        <f>COUNTIF(Sheet1!$I172,"1.3")</f>
        <v>0</v>
      </c>
      <c r="AO172" s="85">
        <f>COUNTIF(Sheet1!$J172,"1.3")</f>
        <v>0</v>
      </c>
      <c r="AP172" s="85">
        <f t="shared" si="19"/>
        <v>0</v>
      </c>
      <c r="AQ172" s="85">
        <f t="shared" si="20"/>
        <v>0</v>
      </c>
      <c r="AR172" s="85">
        <f>SUM(Sheet1!$C172)*(AP172)</f>
        <v>0</v>
      </c>
      <c r="AS172" s="85">
        <f>SUM(Sheet1!$D172)*(AQ172)</f>
        <v>0</v>
      </c>
      <c r="AT172" s="85">
        <f>SUM(AR172:AS172)*(Sheet1!$B172)/1000</f>
        <v>0</v>
      </c>
    </row>
    <row r="173" spans="3:46" x14ac:dyDescent="0.35">
      <c r="C173" s="90">
        <f>SUM((Sheet1!C173*Sheet1!D173)/1000000)*Sheet1!B173</f>
        <v>0</v>
      </c>
      <c r="D173" s="90"/>
      <c r="E173" s="90"/>
      <c r="G173" s="85">
        <f>COUNTIF(Sheet1!$G173,"1")</f>
        <v>0</v>
      </c>
      <c r="H173" s="85">
        <f>COUNTIF(Sheet1!$H173,"1")</f>
        <v>0</v>
      </c>
      <c r="I173" s="85">
        <f>COUNTIF(Sheet1!$I173,"1")</f>
        <v>0</v>
      </c>
      <c r="J173" s="85">
        <f>COUNTIF(Sheet1!$J173,"1")</f>
        <v>0</v>
      </c>
      <c r="K173" s="85">
        <f t="shared" si="21"/>
        <v>0</v>
      </c>
      <c r="L173" s="85">
        <f t="shared" si="16"/>
        <v>0</v>
      </c>
      <c r="M173" s="91">
        <f>SUM(Sheet1!$C173)*(K173)</f>
        <v>0</v>
      </c>
      <c r="N173" s="91">
        <f>SUM(Sheet1!D173)*(L173)</f>
        <v>0</v>
      </c>
      <c r="O173" s="85">
        <f>SUM(M173:N173)*(Sheet1!$B173)/1000</f>
        <v>0</v>
      </c>
      <c r="P173" s="88"/>
      <c r="Q173" s="85">
        <f>COUNTIF(Sheet1!$G173,"2")</f>
        <v>0</v>
      </c>
      <c r="R173" s="85">
        <f>COUNTIF(Sheet1!$H173,"2")</f>
        <v>0</v>
      </c>
      <c r="S173" s="85">
        <f>COUNTIF(Sheet1!$I173,"2")</f>
        <v>0</v>
      </c>
      <c r="T173" s="85">
        <f>COUNTIF(Sheet1!$J173,"2")</f>
        <v>0</v>
      </c>
      <c r="U173" s="85">
        <f t="shared" si="22"/>
        <v>0</v>
      </c>
      <c r="V173" s="85">
        <f t="shared" si="23"/>
        <v>0</v>
      </c>
      <c r="W173" s="85">
        <f>SUM(Sheet1!$C173)*(U173)</f>
        <v>0</v>
      </c>
      <c r="X173" s="85">
        <f>SUM(Sheet1!$D173)*(V173)</f>
        <v>0</v>
      </c>
      <c r="Y173" s="85">
        <f>SUM(W173:X173)*(Sheet1!$B173)/1000</f>
        <v>0</v>
      </c>
      <c r="Z173" s="85"/>
      <c r="AA173" s="85"/>
      <c r="AB173" s="85">
        <f>COUNTIF(Sheet1!$G173,"0.8")</f>
        <v>0</v>
      </c>
      <c r="AC173" s="85">
        <f>COUNTIF(Sheet1!$H173,"0.8")</f>
        <v>0</v>
      </c>
      <c r="AD173" s="85">
        <f>COUNTIF(Sheet1!$I173,"0.8")</f>
        <v>0</v>
      </c>
      <c r="AE173" s="85">
        <f>COUNTIF(Sheet1!$J173,"0.8")</f>
        <v>0</v>
      </c>
      <c r="AF173" s="85">
        <f t="shared" si="17"/>
        <v>0</v>
      </c>
      <c r="AG173" s="85">
        <f t="shared" si="18"/>
        <v>0</v>
      </c>
      <c r="AH173" s="91">
        <f>SUM(Sheet1!$C173)*(AF173)</f>
        <v>0</v>
      </c>
      <c r="AI173" s="91">
        <f>SUM(Sheet1!$D173)*(AG173)</f>
        <v>0</v>
      </c>
      <c r="AJ173" s="85">
        <f>SUM(AH173:AI173)*(Sheet1!$B173)/1000</f>
        <v>0</v>
      </c>
      <c r="AK173" s="88"/>
      <c r="AL173" s="85">
        <f>COUNTIF(Sheet1!$G173,"1.3")</f>
        <v>0</v>
      </c>
      <c r="AM173" s="85">
        <f>COUNTIF(Sheet1!$H173,"1.3")</f>
        <v>0</v>
      </c>
      <c r="AN173" s="85">
        <f>COUNTIF(Sheet1!$I173,"1.3")</f>
        <v>0</v>
      </c>
      <c r="AO173" s="85">
        <f>COUNTIF(Sheet1!$J173,"1.3")</f>
        <v>0</v>
      </c>
      <c r="AP173" s="85">
        <f t="shared" si="19"/>
        <v>0</v>
      </c>
      <c r="AQ173" s="85">
        <f t="shared" si="20"/>
        <v>0</v>
      </c>
      <c r="AR173" s="85">
        <f>SUM(Sheet1!$C173)*(AP173)</f>
        <v>0</v>
      </c>
      <c r="AS173" s="85">
        <f>SUM(Sheet1!$D173)*(AQ173)</f>
        <v>0</v>
      </c>
      <c r="AT173" s="85">
        <f>SUM(AR173:AS173)*(Sheet1!$B173)/1000</f>
        <v>0</v>
      </c>
    </row>
    <row r="174" spans="3:46" x14ac:dyDescent="0.35">
      <c r="C174" s="90">
        <f>SUM((Sheet1!C174*Sheet1!D174)/1000000)*Sheet1!B174</f>
        <v>0</v>
      </c>
      <c r="D174" s="90"/>
      <c r="E174" s="90"/>
      <c r="G174" s="85">
        <f>COUNTIF(Sheet1!$G174,"1")</f>
        <v>0</v>
      </c>
      <c r="H174" s="85">
        <f>COUNTIF(Sheet1!$H174,"1")</f>
        <v>0</v>
      </c>
      <c r="I174" s="85">
        <f>COUNTIF(Sheet1!$I174,"1")</f>
        <v>0</v>
      </c>
      <c r="J174" s="85">
        <f>COUNTIF(Sheet1!$J174,"1")</f>
        <v>0</v>
      </c>
      <c r="K174" s="85">
        <f t="shared" si="21"/>
        <v>0</v>
      </c>
      <c r="L174" s="85">
        <f t="shared" si="16"/>
        <v>0</v>
      </c>
      <c r="M174" s="91">
        <f>SUM(Sheet1!$C174)*(K174)</f>
        <v>0</v>
      </c>
      <c r="N174" s="91">
        <f>SUM(Sheet1!D174)*(L174)</f>
        <v>0</v>
      </c>
      <c r="O174" s="85">
        <f>SUM(M174:N174)*(Sheet1!$B174)/1000</f>
        <v>0</v>
      </c>
      <c r="P174" s="88"/>
      <c r="Q174" s="85">
        <f>COUNTIF(Sheet1!$G174,"2")</f>
        <v>0</v>
      </c>
      <c r="R174" s="85">
        <f>COUNTIF(Sheet1!$H174,"2")</f>
        <v>0</v>
      </c>
      <c r="S174" s="85">
        <f>COUNTIF(Sheet1!$I174,"2")</f>
        <v>0</v>
      </c>
      <c r="T174" s="85">
        <f>COUNTIF(Sheet1!$J174,"2")</f>
        <v>0</v>
      </c>
      <c r="U174" s="85">
        <f t="shared" si="22"/>
        <v>0</v>
      </c>
      <c r="V174" s="85">
        <f t="shared" si="23"/>
        <v>0</v>
      </c>
      <c r="W174" s="85">
        <f>SUM(Sheet1!$C174)*(U174)</f>
        <v>0</v>
      </c>
      <c r="X174" s="85">
        <f>SUM(Sheet1!$D174)*(V174)</f>
        <v>0</v>
      </c>
      <c r="Y174" s="85">
        <f>SUM(W174:X174)*(Sheet1!$B174)/1000</f>
        <v>0</v>
      </c>
      <c r="Z174" s="85"/>
      <c r="AA174" s="85"/>
      <c r="AB174" s="85">
        <f>COUNTIF(Sheet1!$G174,"0.8")</f>
        <v>0</v>
      </c>
      <c r="AC174" s="85">
        <f>COUNTIF(Sheet1!$H174,"0.8")</f>
        <v>0</v>
      </c>
      <c r="AD174" s="85">
        <f>COUNTIF(Sheet1!$I174,"0.8")</f>
        <v>0</v>
      </c>
      <c r="AE174" s="85">
        <f>COUNTIF(Sheet1!$J174,"0.8")</f>
        <v>0</v>
      </c>
      <c r="AF174" s="85">
        <f t="shared" si="17"/>
        <v>0</v>
      </c>
      <c r="AG174" s="85">
        <f t="shared" si="18"/>
        <v>0</v>
      </c>
      <c r="AH174" s="91">
        <f>SUM(Sheet1!$C174)*(AF174)</f>
        <v>0</v>
      </c>
      <c r="AI174" s="91">
        <f>SUM(Sheet1!$D174)*(AG174)</f>
        <v>0</v>
      </c>
      <c r="AJ174" s="85">
        <f>SUM(AH174:AI174)*(Sheet1!$B174)/1000</f>
        <v>0</v>
      </c>
      <c r="AK174" s="88"/>
      <c r="AL174" s="85">
        <f>COUNTIF(Sheet1!$G174,"1.3")</f>
        <v>0</v>
      </c>
      <c r="AM174" s="85">
        <f>COUNTIF(Sheet1!$H174,"1.3")</f>
        <v>0</v>
      </c>
      <c r="AN174" s="85">
        <f>COUNTIF(Sheet1!$I174,"1.3")</f>
        <v>0</v>
      </c>
      <c r="AO174" s="85">
        <f>COUNTIF(Sheet1!$J174,"1.3")</f>
        <v>0</v>
      </c>
      <c r="AP174" s="85">
        <f t="shared" si="19"/>
        <v>0</v>
      </c>
      <c r="AQ174" s="85">
        <f t="shared" si="20"/>
        <v>0</v>
      </c>
      <c r="AR174" s="85">
        <f>SUM(Sheet1!$C174)*(AP174)</f>
        <v>0</v>
      </c>
      <c r="AS174" s="85">
        <f>SUM(Sheet1!$D174)*(AQ174)</f>
        <v>0</v>
      </c>
      <c r="AT174" s="85">
        <f>SUM(AR174:AS174)*(Sheet1!$B174)/1000</f>
        <v>0</v>
      </c>
    </row>
    <row r="175" spans="3:46" x14ac:dyDescent="0.35">
      <c r="C175" s="90">
        <f>SUM((Sheet1!C175*Sheet1!D175)/1000000)*Sheet1!B175</f>
        <v>0</v>
      </c>
      <c r="D175" s="90"/>
      <c r="E175" s="90"/>
      <c r="G175" s="85">
        <f>COUNTIF(Sheet1!$G175,"1")</f>
        <v>0</v>
      </c>
      <c r="H175" s="85">
        <f>COUNTIF(Sheet1!$H175,"1")</f>
        <v>0</v>
      </c>
      <c r="I175" s="85">
        <f>COUNTIF(Sheet1!$I175,"1")</f>
        <v>0</v>
      </c>
      <c r="J175" s="85">
        <f>COUNTIF(Sheet1!$J175,"1")</f>
        <v>0</v>
      </c>
      <c r="K175" s="85">
        <f t="shared" si="21"/>
        <v>0</v>
      </c>
      <c r="L175" s="85">
        <f t="shared" si="16"/>
        <v>0</v>
      </c>
      <c r="M175" s="91">
        <f>SUM(Sheet1!$C175)*(K175)</f>
        <v>0</v>
      </c>
      <c r="N175" s="91">
        <f>SUM(Sheet1!D175)*(L175)</f>
        <v>0</v>
      </c>
      <c r="O175" s="85">
        <f>SUM(M175:N175)*(Sheet1!$B175)/1000</f>
        <v>0</v>
      </c>
      <c r="P175" s="88"/>
      <c r="Q175" s="85">
        <f>COUNTIF(Sheet1!$G175,"2")</f>
        <v>0</v>
      </c>
      <c r="R175" s="85">
        <f>COUNTIF(Sheet1!$H175,"2")</f>
        <v>0</v>
      </c>
      <c r="S175" s="85">
        <f>COUNTIF(Sheet1!$I175,"2")</f>
        <v>0</v>
      </c>
      <c r="T175" s="85">
        <f>COUNTIF(Sheet1!$J175,"2")</f>
        <v>0</v>
      </c>
      <c r="U175" s="85">
        <f t="shared" si="22"/>
        <v>0</v>
      </c>
      <c r="V175" s="85">
        <f t="shared" si="23"/>
        <v>0</v>
      </c>
      <c r="W175" s="85">
        <f>SUM(Sheet1!$C175)*(U175)</f>
        <v>0</v>
      </c>
      <c r="X175" s="85">
        <f>SUM(Sheet1!$D175)*(V175)</f>
        <v>0</v>
      </c>
      <c r="Y175" s="85">
        <f>SUM(W175:X175)*(Sheet1!$B175)/1000</f>
        <v>0</v>
      </c>
      <c r="Z175" s="85"/>
      <c r="AA175" s="85"/>
      <c r="AB175" s="85">
        <f>COUNTIF(Sheet1!$G175,"0.8")</f>
        <v>0</v>
      </c>
      <c r="AC175" s="85">
        <f>COUNTIF(Sheet1!$H175,"0.8")</f>
        <v>0</v>
      </c>
      <c r="AD175" s="85">
        <f>COUNTIF(Sheet1!$I175,"0.8")</f>
        <v>0</v>
      </c>
      <c r="AE175" s="85">
        <f>COUNTIF(Sheet1!$J175,"0.8")</f>
        <v>0</v>
      </c>
      <c r="AF175" s="85">
        <f t="shared" si="17"/>
        <v>0</v>
      </c>
      <c r="AG175" s="85">
        <f t="shared" si="18"/>
        <v>0</v>
      </c>
      <c r="AH175" s="91">
        <f>SUM(Sheet1!$C175)*(AF175)</f>
        <v>0</v>
      </c>
      <c r="AI175" s="91">
        <f>SUM(Sheet1!$D175)*(AG175)</f>
        <v>0</v>
      </c>
      <c r="AJ175" s="85">
        <f>SUM(AH175:AI175)*(Sheet1!$B175)/1000</f>
        <v>0</v>
      </c>
      <c r="AK175" s="88"/>
      <c r="AL175" s="85">
        <f>COUNTIF(Sheet1!$G175,"1.3")</f>
        <v>0</v>
      </c>
      <c r="AM175" s="85">
        <f>COUNTIF(Sheet1!$H175,"1.3")</f>
        <v>0</v>
      </c>
      <c r="AN175" s="85">
        <f>COUNTIF(Sheet1!$I175,"1.3")</f>
        <v>0</v>
      </c>
      <c r="AO175" s="85">
        <f>COUNTIF(Sheet1!$J175,"1.3")</f>
        <v>0</v>
      </c>
      <c r="AP175" s="85">
        <f t="shared" si="19"/>
        <v>0</v>
      </c>
      <c r="AQ175" s="85">
        <f t="shared" si="20"/>
        <v>0</v>
      </c>
      <c r="AR175" s="85">
        <f>SUM(Sheet1!$C175)*(AP175)</f>
        <v>0</v>
      </c>
      <c r="AS175" s="85">
        <f>SUM(Sheet1!$D175)*(AQ175)</f>
        <v>0</v>
      </c>
      <c r="AT175" s="85">
        <f>SUM(AR175:AS175)*(Sheet1!$B175)/1000</f>
        <v>0</v>
      </c>
    </row>
    <row r="176" spans="3:46" x14ac:dyDescent="0.35">
      <c r="C176" s="90">
        <f>SUM((Sheet1!C176*Sheet1!D176)/1000000)*Sheet1!B176</f>
        <v>0</v>
      </c>
      <c r="D176" s="90"/>
      <c r="E176" s="90"/>
      <c r="G176" s="85">
        <f>COUNTIF(Sheet1!$G176,"1")</f>
        <v>0</v>
      </c>
      <c r="H176" s="85">
        <f>COUNTIF(Sheet1!$H176,"1")</f>
        <v>0</v>
      </c>
      <c r="I176" s="85">
        <f>COUNTIF(Sheet1!$I176,"1")</f>
        <v>0</v>
      </c>
      <c r="J176" s="85">
        <f>COUNTIF(Sheet1!$J176,"1")</f>
        <v>0</v>
      </c>
      <c r="K176" s="85">
        <f t="shared" si="21"/>
        <v>0</v>
      </c>
      <c r="L176" s="85">
        <f t="shared" si="16"/>
        <v>0</v>
      </c>
      <c r="M176" s="91">
        <f>SUM(Sheet1!$C176)*(K176)</f>
        <v>0</v>
      </c>
      <c r="N176" s="91">
        <f>SUM(Sheet1!D176)*(L176)</f>
        <v>0</v>
      </c>
      <c r="O176" s="85">
        <f>SUM(M176:N176)*(Sheet1!$B176)/1000</f>
        <v>0</v>
      </c>
      <c r="P176" s="88"/>
      <c r="Q176" s="85">
        <f>COUNTIF(Sheet1!$G176,"2")</f>
        <v>0</v>
      </c>
      <c r="R176" s="85">
        <f>COUNTIF(Sheet1!$H176,"2")</f>
        <v>0</v>
      </c>
      <c r="S176" s="85">
        <f>COUNTIF(Sheet1!$I176,"2")</f>
        <v>0</v>
      </c>
      <c r="T176" s="85">
        <f>COUNTIF(Sheet1!$J176,"2")</f>
        <v>0</v>
      </c>
      <c r="U176" s="85">
        <f t="shared" si="22"/>
        <v>0</v>
      </c>
      <c r="V176" s="85">
        <f t="shared" si="23"/>
        <v>0</v>
      </c>
      <c r="W176" s="85">
        <f>SUM(Sheet1!$C176)*(U176)</f>
        <v>0</v>
      </c>
      <c r="X176" s="85">
        <f>SUM(Sheet1!$D176)*(V176)</f>
        <v>0</v>
      </c>
      <c r="Y176" s="85">
        <f>SUM(W176:X176)*(Sheet1!$B176)/1000</f>
        <v>0</v>
      </c>
      <c r="Z176" s="85"/>
      <c r="AA176" s="85"/>
      <c r="AB176" s="85">
        <f>COUNTIF(Sheet1!$G176,"0.8")</f>
        <v>0</v>
      </c>
      <c r="AC176" s="85">
        <f>COUNTIF(Sheet1!$H176,"0.8")</f>
        <v>0</v>
      </c>
      <c r="AD176" s="85">
        <f>COUNTIF(Sheet1!$I176,"0.8")</f>
        <v>0</v>
      </c>
      <c r="AE176" s="85">
        <f>COUNTIF(Sheet1!$J176,"0.8")</f>
        <v>0</v>
      </c>
      <c r="AF176" s="85">
        <f t="shared" si="17"/>
        <v>0</v>
      </c>
      <c r="AG176" s="85">
        <f t="shared" si="18"/>
        <v>0</v>
      </c>
      <c r="AH176" s="91">
        <f>SUM(Sheet1!$C176)*(AF176)</f>
        <v>0</v>
      </c>
      <c r="AI176" s="91">
        <f>SUM(Sheet1!$D176)*(AG176)</f>
        <v>0</v>
      </c>
      <c r="AJ176" s="85">
        <f>SUM(AH176:AI176)*(Sheet1!$B176)/1000</f>
        <v>0</v>
      </c>
      <c r="AK176" s="88"/>
      <c r="AL176" s="85">
        <f>COUNTIF(Sheet1!$G176,"1.3")</f>
        <v>0</v>
      </c>
      <c r="AM176" s="85">
        <f>COUNTIF(Sheet1!$H176,"1.3")</f>
        <v>0</v>
      </c>
      <c r="AN176" s="85">
        <f>COUNTIF(Sheet1!$I176,"1.3")</f>
        <v>0</v>
      </c>
      <c r="AO176" s="85">
        <f>COUNTIF(Sheet1!$J176,"1.3")</f>
        <v>0</v>
      </c>
      <c r="AP176" s="85">
        <f t="shared" si="19"/>
        <v>0</v>
      </c>
      <c r="AQ176" s="85">
        <f t="shared" si="20"/>
        <v>0</v>
      </c>
      <c r="AR176" s="85">
        <f>SUM(Sheet1!$C176)*(AP176)</f>
        <v>0</v>
      </c>
      <c r="AS176" s="85">
        <f>SUM(Sheet1!$D176)*(AQ176)</f>
        <v>0</v>
      </c>
      <c r="AT176" s="85">
        <f>SUM(AR176:AS176)*(Sheet1!$B176)/1000</f>
        <v>0</v>
      </c>
    </row>
    <row r="177" spans="3:46" x14ac:dyDescent="0.35">
      <c r="C177" s="90">
        <f>SUM((Sheet1!C177*Sheet1!D177)/1000000)*Sheet1!B177</f>
        <v>0</v>
      </c>
      <c r="D177" s="90"/>
      <c r="E177" s="90"/>
      <c r="G177" s="85">
        <f>COUNTIF(Sheet1!$G177,"1")</f>
        <v>0</v>
      </c>
      <c r="H177" s="85">
        <f>COUNTIF(Sheet1!$H177,"1")</f>
        <v>0</v>
      </c>
      <c r="I177" s="85">
        <f>COUNTIF(Sheet1!$I177,"1")</f>
        <v>0</v>
      </c>
      <c r="J177" s="85">
        <f>COUNTIF(Sheet1!$J177,"1")</f>
        <v>0</v>
      </c>
      <c r="K177" s="85">
        <f t="shared" si="21"/>
        <v>0</v>
      </c>
      <c r="L177" s="85">
        <f t="shared" si="16"/>
        <v>0</v>
      </c>
      <c r="M177" s="91">
        <f>SUM(Sheet1!$C177)*(K177)</f>
        <v>0</v>
      </c>
      <c r="N177" s="91">
        <f>SUM(Sheet1!D177)*(L177)</f>
        <v>0</v>
      </c>
      <c r="O177" s="85">
        <f>SUM(M177:N177)*(Sheet1!$B177)/1000</f>
        <v>0</v>
      </c>
      <c r="P177" s="88"/>
      <c r="Q177" s="85">
        <f>COUNTIF(Sheet1!$G177,"2")</f>
        <v>0</v>
      </c>
      <c r="R177" s="85">
        <f>COUNTIF(Sheet1!$H177,"2")</f>
        <v>0</v>
      </c>
      <c r="S177" s="85">
        <f>COUNTIF(Sheet1!$I177,"2")</f>
        <v>0</v>
      </c>
      <c r="T177" s="85">
        <f>COUNTIF(Sheet1!$J177,"2")</f>
        <v>0</v>
      </c>
      <c r="U177" s="85">
        <f t="shared" si="22"/>
        <v>0</v>
      </c>
      <c r="V177" s="85">
        <f t="shared" si="23"/>
        <v>0</v>
      </c>
      <c r="W177" s="85">
        <f>SUM(Sheet1!$C177)*(U177)</f>
        <v>0</v>
      </c>
      <c r="X177" s="85">
        <f>SUM(Sheet1!$D177)*(V177)</f>
        <v>0</v>
      </c>
      <c r="Y177" s="85">
        <f>SUM(W177:X177)*(Sheet1!$B177)/1000</f>
        <v>0</v>
      </c>
      <c r="Z177" s="85"/>
      <c r="AA177" s="85"/>
      <c r="AB177" s="85">
        <f>COUNTIF(Sheet1!$G177,"0.8")</f>
        <v>0</v>
      </c>
      <c r="AC177" s="85">
        <f>COUNTIF(Sheet1!$H177,"0.8")</f>
        <v>0</v>
      </c>
      <c r="AD177" s="85">
        <f>COUNTIF(Sheet1!$I177,"0.8")</f>
        <v>0</v>
      </c>
      <c r="AE177" s="85">
        <f>COUNTIF(Sheet1!$J177,"0.8")</f>
        <v>0</v>
      </c>
      <c r="AF177" s="85">
        <f t="shared" si="17"/>
        <v>0</v>
      </c>
      <c r="AG177" s="85">
        <f t="shared" si="18"/>
        <v>0</v>
      </c>
      <c r="AH177" s="91">
        <f>SUM(Sheet1!$C177)*(AF177)</f>
        <v>0</v>
      </c>
      <c r="AI177" s="91">
        <f>SUM(Sheet1!$D177)*(AG177)</f>
        <v>0</v>
      </c>
      <c r="AJ177" s="85">
        <f>SUM(AH177:AI177)*(Sheet1!$B177)/1000</f>
        <v>0</v>
      </c>
      <c r="AK177" s="88"/>
      <c r="AL177" s="85">
        <f>COUNTIF(Sheet1!$G177,"1.3")</f>
        <v>0</v>
      </c>
      <c r="AM177" s="85">
        <f>COUNTIF(Sheet1!$H177,"1.3")</f>
        <v>0</v>
      </c>
      <c r="AN177" s="85">
        <f>COUNTIF(Sheet1!$I177,"1.3")</f>
        <v>0</v>
      </c>
      <c r="AO177" s="85">
        <f>COUNTIF(Sheet1!$J177,"1.3")</f>
        <v>0</v>
      </c>
      <c r="AP177" s="85">
        <f t="shared" si="19"/>
        <v>0</v>
      </c>
      <c r="AQ177" s="85">
        <f t="shared" si="20"/>
        <v>0</v>
      </c>
      <c r="AR177" s="85">
        <f>SUM(Sheet1!$C177)*(AP177)</f>
        <v>0</v>
      </c>
      <c r="AS177" s="85">
        <f>SUM(Sheet1!$D177)*(AQ177)</f>
        <v>0</v>
      </c>
      <c r="AT177" s="85">
        <f>SUM(AR177:AS177)*(Sheet1!$B177)/1000</f>
        <v>0</v>
      </c>
    </row>
    <row r="178" spans="3:46" x14ac:dyDescent="0.35">
      <c r="C178" s="90">
        <f>SUM((Sheet1!C178*Sheet1!D178)/1000000)*Sheet1!B178</f>
        <v>0</v>
      </c>
      <c r="D178" s="90"/>
      <c r="E178" s="90"/>
      <c r="G178" s="85">
        <f>COUNTIF(Sheet1!$G178,"1")</f>
        <v>0</v>
      </c>
      <c r="H178" s="85">
        <f>COUNTIF(Sheet1!$H178,"1")</f>
        <v>0</v>
      </c>
      <c r="I178" s="85">
        <f>COUNTIF(Sheet1!$I178,"1")</f>
        <v>0</v>
      </c>
      <c r="J178" s="85">
        <f>COUNTIF(Sheet1!$J178,"1")</f>
        <v>0</v>
      </c>
      <c r="K178" s="85">
        <f t="shared" si="21"/>
        <v>0</v>
      </c>
      <c r="L178" s="85">
        <f t="shared" si="16"/>
        <v>0</v>
      </c>
      <c r="M178" s="91">
        <f>SUM(Sheet1!$C178)*(K178)</f>
        <v>0</v>
      </c>
      <c r="N178" s="91">
        <f>SUM(Sheet1!D178)*(L178)</f>
        <v>0</v>
      </c>
      <c r="O178" s="85">
        <f>SUM(M178:N178)*(Sheet1!$B178)/1000</f>
        <v>0</v>
      </c>
      <c r="P178" s="88"/>
      <c r="Q178" s="85">
        <f>COUNTIF(Sheet1!$G178,"2")</f>
        <v>0</v>
      </c>
      <c r="R178" s="85">
        <f>COUNTIF(Sheet1!$H178,"2")</f>
        <v>0</v>
      </c>
      <c r="S178" s="85">
        <f>COUNTIF(Sheet1!$I178,"2")</f>
        <v>0</v>
      </c>
      <c r="T178" s="85">
        <f>COUNTIF(Sheet1!$J178,"2")</f>
        <v>0</v>
      </c>
      <c r="U178" s="85">
        <f t="shared" si="22"/>
        <v>0</v>
      </c>
      <c r="V178" s="85">
        <f t="shared" si="23"/>
        <v>0</v>
      </c>
      <c r="W178" s="85">
        <f>SUM(Sheet1!$C178)*(U178)</f>
        <v>0</v>
      </c>
      <c r="X178" s="85">
        <f>SUM(Sheet1!$D178)*(V178)</f>
        <v>0</v>
      </c>
      <c r="Y178" s="85">
        <f>SUM(W178:X178)*(Sheet1!$B178)/1000</f>
        <v>0</v>
      </c>
      <c r="Z178" s="85"/>
      <c r="AA178" s="85"/>
      <c r="AB178" s="85">
        <f>COUNTIF(Sheet1!$G178,"0.8")</f>
        <v>0</v>
      </c>
      <c r="AC178" s="85">
        <f>COUNTIF(Sheet1!$H178,"0.8")</f>
        <v>0</v>
      </c>
      <c r="AD178" s="85">
        <f>COUNTIF(Sheet1!$I178,"0.8")</f>
        <v>0</v>
      </c>
      <c r="AE178" s="85">
        <f>COUNTIF(Sheet1!$J178,"0.8")</f>
        <v>0</v>
      </c>
      <c r="AF178" s="85">
        <f t="shared" si="17"/>
        <v>0</v>
      </c>
      <c r="AG178" s="85">
        <f t="shared" si="18"/>
        <v>0</v>
      </c>
      <c r="AH178" s="91">
        <f>SUM(Sheet1!$C178)*(AF178)</f>
        <v>0</v>
      </c>
      <c r="AI178" s="91">
        <f>SUM(Sheet1!$D178)*(AG178)</f>
        <v>0</v>
      </c>
      <c r="AJ178" s="85">
        <f>SUM(AH178:AI178)*(Sheet1!$B178)/1000</f>
        <v>0</v>
      </c>
      <c r="AK178" s="88"/>
      <c r="AL178" s="85">
        <f>COUNTIF(Sheet1!$G178,"1.3")</f>
        <v>0</v>
      </c>
      <c r="AM178" s="85">
        <f>COUNTIF(Sheet1!$H178,"1.3")</f>
        <v>0</v>
      </c>
      <c r="AN178" s="85">
        <f>COUNTIF(Sheet1!$I178,"1.3")</f>
        <v>0</v>
      </c>
      <c r="AO178" s="85">
        <f>COUNTIF(Sheet1!$J178,"1.3")</f>
        <v>0</v>
      </c>
      <c r="AP178" s="85">
        <f t="shared" si="19"/>
        <v>0</v>
      </c>
      <c r="AQ178" s="85">
        <f t="shared" si="20"/>
        <v>0</v>
      </c>
      <c r="AR178" s="85">
        <f>SUM(Sheet1!$C178)*(AP178)</f>
        <v>0</v>
      </c>
      <c r="AS178" s="85">
        <f>SUM(Sheet1!$D178)*(AQ178)</f>
        <v>0</v>
      </c>
      <c r="AT178" s="85">
        <f>SUM(AR178:AS178)*(Sheet1!$B178)/1000</f>
        <v>0</v>
      </c>
    </row>
    <row r="179" spans="3:46" x14ac:dyDescent="0.35">
      <c r="C179" s="90">
        <f>SUM((Sheet1!C179*Sheet1!D179)/1000000)*Sheet1!B179</f>
        <v>0</v>
      </c>
      <c r="D179" s="90"/>
      <c r="E179" s="90"/>
      <c r="G179" s="85">
        <f>COUNTIF(Sheet1!$G179,"1")</f>
        <v>0</v>
      </c>
      <c r="H179" s="85">
        <f>COUNTIF(Sheet1!$H179,"1")</f>
        <v>0</v>
      </c>
      <c r="I179" s="85">
        <f>COUNTIF(Sheet1!$I179,"1")</f>
        <v>0</v>
      </c>
      <c r="J179" s="85">
        <f>COUNTIF(Sheet1!$J179,"1")</f>
        <v>0</v>
      </c>
      <c r="K179" s="85">
        <f t="shared" si="21"/>
        <v>0</v>
      </c>
      <c r="L179" s="85">
        <f t="shared" si="16"/>
        <v>0</v>
      </c>
      <c r="M179" s="91">
        <f>SUM(Sheet1!$C179)*(K179)</f>
        <v>0</v>
      </c>
      <c r="N179" s="91">
        <f>SUM(Sheet1!D179)*(L179)</f>
        <v>0</v>
      </c>
      <c r="O179" s="85">
        <f>SUM(M179:N179)*(Sheet1!$B179)/1000</f>
        <v>0</v>
      </c>
      <c r="P179" s="88"/>
      <c r="Q179" s="85">
        <f>COUNTIF(Sheet1!$G179,"2")</f>
        <v>0</v>
      </c>
      <c r="R179" s="85">
        <f>COUNTIF(Sheet1!$H179,"2")</f>
        <v>0</v>
      </c>
      <c r="S179" s="85">
        <f>COUNTIF(Sheet1!$I179,"2")</f>
        <v>0</v>
      </c>
      <c r="T179" s="85">
        <f>COUNTIF(Sheet1!$J179,"2")</f>
        <v>0</v>
      </c>
      <c r="U179" s="85">
        <f t="shared" si="22"/>
        <v>0</v>
      </c>
      <c r="V179" s="85">
        <f t="shared" si="23"/>
        <v>0</v>
      </c>
      <c r="W179" s="85">
        <f>SUM(Sheet1!$C179)*(U179)</f>
        <v>0</v>
      </c>
      <c r="X179" s="85">
        <f>SUM(Sheet1!$D179)*(V179)</f>
        <v>0</v>
      </c>
      <c r="Y179" s="85">
        <f>SUM(W179:X179)*(Sheet1!$B179)/1000</f>
        <v>0</v>
      </c>
      <c r="Z179" s="85"/>
      <c r="AA179" s="85"/>
      <c r="AB179" s="85">
        <f>COUNTIF(Sheet1!$G179,"0.8")</f>
        <v>0</v>
      </c>
      <c r="AC179" s="85">
        <f>COUNTIF(Sheet1!$H179,"0.8")</f>
        <v>0</v>
      </c>
      <c r="AD179" s="85">
        <f>COUNTIF(Sheet1!$I179,"0.8")</f>
        <v>0</v>
      </c>
      <c r="AE179" s="85">
        <f>COUNTIF(Sheet1!$J179,"0.8")</f>
        <v>0</v>
      </c>
      <c r="AF179" s="85">
        <f t="shared" si="17"/>
        <v>0</v>
      </c>
      <c r="AG179" s="85">
        <f t="shared" si="18"/>
        <v>0</v>
      </c>
      <c r="AH179" s="91">
        <f>SUM(Sheet1!$C179)*(AF179)</f>
        <v>0</v>
      </c>
      <c r="AI179" s="91">
        <f>SUM(Sheet1!$D179)*(AG179)</f>
        <v>0</v>
      </c>
      <c r="AJ179" s="85">
        <f>SUM(AH179:AI179)*(Sheet1!$B179)/1000</f>
        <v>0</v>
      </c>
      <c r="AK179" s="88"/>
      <c r="AL179" s="85">
        <f>COUNTIF(Sheet1!$G179,"1.3")</f>
        <v>0</v>
      </c>
      <c r="AM179" s="85">
        <f>COUNTIF(Sheet1!$H179,"1.3")</f>
        <v>0</v>
      </c>
      <c r="AN179" s="85">
        <f>COUNTIF(Sheet1!$I179,"1.3")</f>
        <v>0</v>
      </c>
      <c r="AO179" s="85">
        <f>COUNTIF(Sheet1!$J179,"1.3")</f>
        <v>0</v>
      </c>
      <c r="AP179" s="85">
        <f t="shared" si="19"/>
        <v>0</v>
      </c>
      <c r="AQ179" s="85">
        <f t="shared" si="20"/>
        <v>0</v>
      </c>
      <c r="AR179" s="85">
        <f>SUM(Sheet1!$C179)*(AP179)</f>
        <v>0</v>
      </c>
      <c r="AS179" s="85">
        <f>SUM(Sheet1!$D179)*(AQ179)</f>
        <v>0</v>
      </c>
      <c r="AT179" s="85">
        <f>SUM(AR179:AS179)*(Sheet1!$B179)/1000</f>
        <v>0</v>
      </c>
    </row>
    <row r="180" spans="3:46" x14ac:dyDescent="0.35">
      <c r="C180" s="90">
        <f>SUM((Sheet1!C180*Sheet1!D180)/1000000)*Sheet1!B180</f>
        <v>0</v>
      </c>
      <c r="D180" s="90"/>
      <c r="E180" s="90"/>
      <c r="G180" s="85">
        <f>COUNTIF(Sheet1!$G180,"1")</f>
        <v>0</v>
      </c>
      <c r="H180" s="85">
        <f>COUNTIF(Sheet1!$H180,"1")</f>
        <v>0</v>
      </c>
      <c r="I180" s="85">
        <f>COUNTIF(Sheet1!$I180,"1")</f>
        <v>0</v>
      </c>
      <c r="J180" s="85">
        <f>COUNTIF(Sheet1!$J180,"1")</f>
        <v>0</v>
      </c>
      <c r="K180" s="85">
        <f t="shared" si="21"/>
        <v>0</v>
      </c>
      <c r="L180" s="85">
        <f t="shared" si="16"/>
        <v>0</v>
      </c>
      <c r="M180" s="91">
        <f>SUM(Sheet1!$C180)*(K180)</f>
        <v>0</v>
      </c>
      <c r="N180" s="91">
        <f>SUM(Sheet1!D180)*(L180)</f>
        <v>0</v>
      </c>
      <c r="O180" s="85">
        <f>SUM(M180:N180)*(Sheet1!$B180)/1000</f>
        <v>0</v>
      </c>
      <c r="P180" s="88"/>
      <c r="Q180" s="85">
        <f>COUNTIF(Sheet1!$G180,"2")</f>
        <v>0</v>
      </c>
      <c r="R180" s="85">
        <f>COUNTIF(Sheet1!$H180,"2")</f>
        <v>0</v>
      </c>
      <c r="S180" s="85">
        <f>COUNTIF(Sheet1!$I180,"2")</f>
        <v>0</v>
      </c>
      <c r="T180" s="85">
        <f>COUNTIF(Sheet1!$J180,"2")</f>
        <v>0</v>
      </c>
      <c r="U180" s="85">
        <f t="shared" si="22"/>
        <v>0</v>
      </c>
      <c r="V180" s="85">
        <f t="shared" si="23"/>
        <v>0</v>
      </c>
      <c r="W180" s="85">
        <f>SUM(Sheet1!$C180)*(U180)</f>
        <v>0</v>
      </c>
      <c r="X180" s="85">
        <f>SUM(Sheet1!$D180)*(V180)</f>
        <v>0</v>
      </c>
      <c r="Y180" s="85">
        <f>SUM(W180:X180)*(Sheet1!$B180)/1000</f>
        <v>0</v>
      </c>
      <c r="Z180" s="85"/>
      <c r="AA180" s="85"/>
      <c r="AB180" s="85">
        <f>COUNTIF(Sheet1!$G180,"0.8")</f>
        <v>0</v>
      </c>
      <c r="AC180" s="85">
        <f>COUNTIF(Sheet1!$H180,"0.8")</f>
        <v>0</v>
      </c>
      <c r="AD180" s="85">
        <f>COUNTIF(Sheet1!$I180,"0.8")</f>
        <v>0</v>
      </c>
      <c r="AE180" s="85">
        <f>COUNTIF(Sheet1!$J180,"0.8")</f>
        <v>0</v>
      </c>
      <c r="AF180" s="85">
        <f t="shared" si="17"/>
        <v>0</v>
      </c>
      <c r="AG180" s="85">
        <f t="shared" si="18"/>
        <v>0</v>
      </c>
      <c r="AH180" s="91">
        <f>SUM(Sheet1!$C180)*(AF180)</f>
        <v>0</v>
      </c>
      <c r="AI180" s="91">
        <f>SUM(Sheet1!$D180)*(AG180)</f>
        <v>0</v>
      </c>
      <c r="AJ180" s="85">
        <f>SUM(AH180:AI180)*(Sheet1!$B180)/1000</f>
        <v>0</v>
      </c>
      <c r="AK180" s="88"/>
      <c r="AL180" s="85">
        <f>COUNTIF(Sheet1!$G180,"1.3")</f>
        <v>0</v>
      </c>
      <c r="AM180" s="85">
        <f>COUNTIF(Sheet1!$H180,"1.3")</f>
        <v>0</v>
      </c>
      <c r="AN180" s="85">
        <f>COUNTIF(Sheet1!$I180,"1.3")</f>
        <v>0</v>
      </c>
      <c r="AO180" s="85">
        <f>COUNTIF(Sheet1!$J180,"1.3")</f>
        <v>0</v>
      </c>
      <c r="AP180" s="85">
        <f t="shared" si="19"/>
        <v>0</v>
      </c>
      <c r="AQ180" s="85">
        <f t="shared" si="20"/>
        <v>0</v>
      </c>
      <c r="AR180" s="85">
        <f>SUM(Sheet1!$C180)*(AP180)</f>
        <v>0</v>
      </c>
      <c r="AS180" s="85">
        <f>SUM(Sheet1!$D180)*(AQ180)</f>
        <v>0</v>
      </c>
      <c r="AT180" s="85">
        <f>SUM(AR180:AS180)*(Sheet1!$B180)/1000</f>
        <v>0</v>
      </c>
    </row>
    <row r="181" spans="3:46" x14ac:dyDescent="0.35">
      <c r="C181" s="90">
        <f>SUM((Sheet1!C181*Sheet1!D181)/1000000)*Sheet1!B181</f>
        <v>0</v>
      </c>
      <c r="D181" s="90"/>
      <c r="E181" s="90"/>
      <c r="G181" s="85">
        <f>COUNTIF(Sheet1!$G181,"1")</f>
        <v>0</v>
      </c>
      <c r="H181" s="85">
        <f>COUNTIF(Sheet1!$H181,"1")</f>
        <v>0</v>
      </c>
      <c r="I181" s="85">
        <f>COUNTIF(Sheet1!$I181,"1")</f>
        <v>0</v>
      </c>
      <c r="J181" s="85">
        <f>COUNTIF(Sheet1!$J181,"1")</f>
        <v>0</v>
      </c>
      <c r="K181" s="85">
        <f t="shared" si="21"/>
        <v>0</v>
      </c>
      <c r="L181" s="85">
        <f t="shared" si="16"/>
        <v>0</v>
      </c>
      <c r="M181" s="91">
        <f>SUM(Sheet1!$C181)*(K181)</f>
        <v>0</v>
      </c>
      <c r="N181" s="91">
        <f>SUM(Sheet1!D181)*(L181)</f>
        <v>0</v>
      </c>
      <c r="O181" s="85">
        <f>SUM(M181:N181)*(Sheet1!$B181)/1000</f>
        <v>0</v>
      </c>
      <c r="P181" s="88"/>
      <c r="Q181" s="85">
        <f>COUNTIF(Sheet1!$G181,"2")</f>
        <v>0</v>
      </c>
      <c r="R181" s="85">
        <f>COUNTIF(Sheet1!$H181,"2")</f>
        <v>0</v>
      </c>
      <c r="S181" s="85">
        <f>COUNTIF(Sheet1!$I181,"2")</f>
        <v>0</v>
      </c>
      <c r="T181" s="85">
        <f>COUNTIF(Sheet1!$J181,"2")</f>
        <v>0</v>
      </c>
      <c r="U181" s="85">
        <f t="shared" si="22"/>
        <v>0</v>
      </c>
      <c r="V181" s="85">
        <f t="shared" si="23"/>
        <v>0</v>
      </c>
      <c r="W181" s="85">
        <f>SUM(Sheet1!$C181)*(U181)</f>
        <v>0</v>
      </c>
      <c r="X181" s="85">
        <f>SUM(Sheet1!$D181)*(V181)</f>
        <v>0</v>
      </c>
      <c r="Y181" s="85">
        <f>SUM(W181:X181)*(Sheet1!$B181)/1000</f>
        <v>0</v>
      </c>
      <c r="Z181" s="85"/>
      <c r="AA181" s="85"/>
      <c r="AB181" s="85">
        <f>COUNTIF(Sheet1!$G181,"0.8")</f>
        <v>0</v>
      </c>
      <c r="AC181" s="85">
        <f>COUNTIF(Sheet1!$H181,"0.8")</f>
        <v>0</v>
      </c>
      <c r="AD181" s="85">
        <f>COUNTIF(Sheet1!$I181,"0.8")</f>
        <v>0</v>
      </c>
      <c r="AE181" s="85">
        <f>COUNTIF(Sheet1!$J181,"0.8")</f>
        <v>0</v>
      </c>
      <c r="AF181" s="85">
        <f t="shared" si="17"/>
        <v>0</v>
      </c>
      <c r="AG181" s="85">
        <f t="shared" si="18"/>
        <v>0</v>
      </c>
      <c r="AH181" s="91">
        <f>SUM(Sheet1!$C181)*(AF181)</f>
        <v>0</v>
      </c>
      <c r="AI181" s="91">
        <f>SUM(Sheet1!$D181)*(AG181)</f>
        <v>0</v>
      </c>
      <c r="AJ181" s="85">
        <f>SUM(AH181:AI181)*(Sheet1!$B181)/1000</f>
        <v>0</v>
      </c>
      <c r="AK181" s="88"/>
      <c r="AL181" s="85">
        <f>COUNTIF(Sheet1!$G181,"1.3")</f>
        <v>0</v>
      </c>
      <c r="AM181" s="85">
        <f>COUNTIF(Sheet1!$H181,"1.3")</f>
        <v>0</v>
      </c>
      <c r="AN181" s="85">
        <f>COUNTIF(Sheet1!$I181,"1.3")</f>
        <v>0</v>
      </c>
      <c r="AO181" s="85">
        <f>COUNTIF(Sheet1!$J181,"1.3")</f>
        <v>0</v>
      </c>
      <c r="AP181" s="85">
        <f t="shared" si="19"/>
        <v>0</v>
      </c>
      <c r="AQ181" s="85">
        <f t="shared" si="20"/>
        <v>0</v>
      </c>
      <c r="AR181" s="85">
        <f>SUM(Sheet1!$C181)*(AP181)</f>
        <v>0</v>
      </c>
      <c r="AS181" s="85">
        <f>SUM(Sheet1!$D181)*(AQ181)</f>
        <v>0</v>
      </c>
      <c r="AT181" s="85">
        <f>SUM(AR181:AS181)*(Sheet1!$B181)/1000</f>
        <v>0</v>
      </c>
    </row>
    <row r="182" spans="3:46" x14ac:dyDescent="0.35">
      <c r="C182" s="90">
        <f>SUM((Sheet1!C182*Sheet1!D182)/1000000)*Sheet1!B182</f>
        <v>0</v>
      </c>
      <c r="D182" s="90"/>
      <c r="E182" s="90"/>
      <c r="G182" s="85">
        <f>COUNTIF(Sheet1!$G182,"1")</f>
        <v>0</v>
      </c>
      <c r="H182" s="85">
        <f>COUNTIF(Sheet1!$H182,"1")</f>
        <v>0</v>
      </c>
      <c r="I182" s="85">
        <f>COUNTIF(Sheet1!$I182,"1")</f>
        <v>0</v>
      </c>
      <c r="J182" s="85">
        <f>COUNTIF(Sheet1!$J182,"1")</f>
        <v>0</v>
      </c>
      <c r="K182" s="85">
        <f t="shared" si="21"/>
        <v>0</v>
      </c>
      <c r="L182" s="85">
        <f t="shared" si="16"/>
        <v>0</v>
      </c>
      <c r="M182" s="91">
        <f>SUM(Sheet1!$C182)*(K182)</f>
        <v>0</v>
      </c>
      <c r="N182" s="91">
        <f>SUM(Sheet1!D182)*(L182)</f>
        <v>0</v>
      </c>
      <c r="O182" s="85">
        <f>SUM(M182:N182)*(Sheet1!$B182)/1000</f>
        <v>0</v>
      </c>
      <c r="P182" s="88"/>
      <c r="Q182" s="85">
        <f>COUNTIF(Sheet1!$G182,"2")</f>
        <v>0</v>
      </c>
      <c r="R182" s="85">
        <f>COUNTIF(Sheet1!$H182,"2")</f>
        <v>0</v>
      </c>
      <c r="S182" s="85">
        <f>COUNTIF(Sheet1!$I182,"2")</f>
        <v>0</v>
      </c>
      <c r="T182" s="85">
        <f>COUNTIF(Sheet1!$J182,"2")</f>
        <v>0</v>
      </c>
      <c r="U182" s="85">
        <f t="shared" si="22"/>
        <v>0</v>
      </c>
      <c r="V182" s="85">
        <f t="shared" si="23"/>
        <v>0</v>
      </c>
      <c r="W182" s="85">
        <f>SUM(Sheet1!$C182)*(U182)</f>
        <v>0</v>
      </c>
      <c r="X182" s="85">
        <f>SUM(Sheet1!$D182)*(V182)</f>
        <v>0</v>
      </c>
      <c r="Y182" s="85">
        <f>SUM(W182:X182)*(Sheet1!$B182)/1000</f>
        <v>0</v>
      </c>
      <c r="Z182" s="85"/>
      <c r="AA182" s="85"/>
      <c r="AB182" s="85">
        <f>COUNTIF(Sheet1!$G182,"0.8")</f>
        <v>0</v>
      </c>
      <c r="AC182" s="85">
        <f>COUNTIF(Sheet1!$H182,"0.8")</f>
        <v>0</v>
      </c>
      <c r="AD182" s="85">
        <f>COUNTIF(Sheet1!$I182,"0.8")</f>
        <v>0</v>
      </c>
      <c r="AE182" s="85">
        <f>COUNTIF(Sheet1!$J182,"0.8")</f>
        <v>0</v>
      </c>
      <c r="AF182" s="85">
        <f t="shared" si="17"/>
        <v>0</v>
      </c>
      <c r="AG182" s="85">
        <f t="shared" si="18"/>
        <v>0</v>
      </c>
      <c r="AH182" s="91">
        <f>SUM(Sheet1!$C182)*(AF182)</f>
        <v>0</v>
      </c>
      <c r="AI182" s="91">
        <f>SUM(Sheet1!$D182)*(AG182)</f>
        <v>0</v>
      </c>
      <c r="AJ182" s="85">
        <f>SUM(AH182:AI182)*(Sheet1!$B182)/1000</f>
        <v>0</v>
      </c>
      <c r="AK182" s="88"/>
      <c r="AL182" s="85">
        <f>COUNTIF(Sheet1!$G182,"1.3")</f>
        <v>0</v>
      </c>
      <c r="AM182" s="85">
        <f>COUNTIF(Sheet1!$H182,"1.3")</f>
        <v>0</v>
      </c>
      <c r="AN182" s="85">
        <f>COUNTIF(Sheet1!$I182,"1.3")</f>
        <v>0</v>
      </c>
      <c r="AO182" s="85">
        <f>COUNTIF(Sheet1!$J182,"1.3")</f>
        <v>0</v>
      </c>
      <c r="AP182" s="85">
        <f t="shared" si="19"/>
        <v>0</v>
      </c>
      <c r="AQ182" s="85">
        <f t="shared" si="20"/>
        <v>0</v>
      </c>
      <c r="AR182" s="85">
        <f>SUM(Sheet1!$C182)*(AP182)</f>
        <v>0</v>
      </c>
      <c r="AS182" s="85">
        <f>SUM(Sheet1!$D182)*(AQ182)</f>
        <v>0</v>
      </c>
      <c r="AT182" s="85">
        <f>SUM(AR182:AS182)*(Sheet1!$B182)/1000</f>
        <v>0</v>
      </c>
    </row>
    <row r="183" spans="3:46" x14ac:dyDescent="0.35">
      <c r="C183" s="90">
        <f>SUM((Sheet1!C183*Sheet1!D183)/1000000)*Sheet1!B183</f>
        <v>0</v>
      </c>
      <c r="D183" s="90"/>
      <c r="E183" s="90"/>
      <c r="G183" s="85">
        <f>COUNTIF(Sheet1!$G183,"1")</f>
        <v>0</v>
      </c>
      <c r="H183" s="85">
        <f>COUNTIF(Sheet1!$H183,"1")</f>
        <v>0</v>
      </c>
      <c r="I183" s="85">
        <f>COUNTIF(Sheet1!$I183,"1")</f>
        <v>0</v>
      </c>
      <c r="J183" s="85">
        <f>COUNTIF(Sheet1!$J183,"1")</f>
        <v>0</v>
      </c>
      <c r="K183" s="85">
        <f t="shared" si="21"/>
        <v>0</v>
      </c>
      <c r="L183" s="85">
        <f t="shared" si="16"/>
        <v>0</v>
      </c>
      <c r="M183" s="91">
        <f>SUM(Sheet1!$C183)*(K183)</f>
        <v>0</v>
      </c>
      <c r="N183" s="91">
        <f>SUM(Sheet1!D183)*(L183)</f>
        <v>0</v>
      </c>
      <c r="O183" s="85">
        <f>SUM(M183:N183)*(Sheet1!$B183)/1000</f>
        <v>0</v>
      </c>
      <c r="P183" s="88"/>
      <c r="Q183" s="85">
        <f>COUNTIF(Sheet1!$G183,"2")</f>
        <v>0</v>
      </c>
      <c r="R183" s="85">
        <f>COUNTIF(Sheet1!$H183,"2")</f>
        <v>0</v>
      </c>
      <c r="S183" s="85">
        <f>COUNTIF(Sheet1!$I183,"2")</f>
        <v>0</v>
      </c>
      <c r="T183" s="85">
        <f>COUNTIF(Sheet1!$J183,"2")</f>
        <v>0</v>
      </c>
      <c r="U183" s="85">
        <f t="shared" si="22"/>
        <v>0</v>
      </c>
      <c r="V183" s="85">
        <f t="shared" si="23"/>
        <v>0</v>
      </c>
      <c r="W183" s="85">
        <f>SUM(Sheet1!$C183)*(U183)</f>
        <v>0</v>
      </c>
      <c r="X183" s="85">
        <f>SUM(Sheet1!$D183)*(V183)</f>
        <v>0</v>
      </c>
      <c r="Y183" s="85">
        <f>SUM(W183:X183)*(Sheet1!$B183)/1000</f>
        <v>0</v>
      </c>
      <c r="Z183" s="85"/>
      <c r="AA183" s="85"/>
      <c r="AB183" s="85">
        <f>COUNTIF(Sheet1!$G183,"0.8")</f>
        <v>0</v>
      </c>
      <c r="AC183" s="85">
        <f>COUNTIF(Sheet1!$H183,"0.8")</f>
        <v>0</v>
      </c>
      <c r="AD183" s="85">
        <f>COUNTIF(Sheet1!$I183,"0.8")</f>
        <v>0</v>
      </c>
      <c r="AE183" s="85">
        <f>COUNTIF(Sheet1!$J183,"0.8")</f>
        <v>0</v>
      </c>
      <c r="AF183" s="85">
        <f t="shared" si="17"/>
        <v>0</v>
      </c>
      <c r="AG183" s="85">
        <f t="shared" si="18"/>
        <v>0</v>
      </c>
      <c r="AH183" s="91">
        <f>SUM(Sheet1!$C183)*(AF183)</f>
        <v>0</v>
      </c>
      <c r="AI183" s="91">
        <f>SUM(Sheet1!$D183)*(AG183)</f>
        <v>0</v>
      </c>
      <c r="AJ183" s="85">
        <f>SUM(AH183:AI183)*(Sheet1!$B183)/1000</f>
        <v>0</v>
      </c>
      <c r="AK183" s="88"/>
      <c r="AL183" s="85">
        <f>COUNTIF(Sheet1!$G183,"1.3")</f>
        <v>0</v>
      </c>
      <c r="AM183" s="85">
        <f>COUNTIF(Sheet1!$H183,"1.3")</f>
        <v>0</v>
      </c>
      <c r="AN183" s="85">
        <f>COUNTIF(Sheet1!$I183,"1.3")</f>
        <v>0</v>
      </c>
      <c r="AO183" s="85">
        <f>COUNTIF(Sheet1!$J183,"1.3")</f>
        <v>0</v>
      </c>
      <c r="AP183" s="85">
        <f t="shared" si="19"/>
        <v>0</v>
      </c>
      <c r="AQ183" s="85">
        <f t="shared" si="20"/>
        <v>0</v>
      </c>
      <c r="AR183" s="85">
        <f>SUM(Sheet1!$C183)*(AP183)</f>
        <v>0</v>
      </c>
      <c r="AS183" s="85">
        <f>SUM(Sheet1!$D183)*(AQ183)</f>
        <v>0</v>
      </c>
      <c r="AT183" s="85">
        <f>SUM(AR183:AS183)*(Sheet1!$B183)/1000</f>
        <v>0</v>
      </c>
    </row>
    <row r="184" spans="3:46" x14ac:dyDescent="0.35">
      <c r="C184" s="90">
        <f>SUM((Sheet1!C184*Sheet1!D184)/1000000)*Sheet1!B184</f>
        <v>0</v>
      </c>
      <c r="D184" s="90"/>
      <c r="E184" s="90"/>
      <c r="G184" s="85">
        <f>COUNTIF(Sheet1!$G184,"1")</f>
        <v>0</v>
      </c>
      <c r="H184" s="85">
        <f>COUNTIF(Sheet1!$H184,"1")</f>
        <v>0</v>
      </c>
      <c r="I184" s="85">
        <f>COUNTIF(Sheet1!$I184,"1")</f>
        <v>0</v>
      </c>
      <c r="J184" s="85">
        <f>COUNTIF(Sheet1!$J184,"1")</f>
        <v>0</v>
      </c>
      <c r="K184" s="85">
        <f t="shared" si="21"/>
        <v>0</v>
      </c>
      <c r="L184" s="85">
        <f t="shared" si="16"/>
        <v>0</v>
      </c>
      <c r="M184" s="91">
        <f>SUM(Sheet1!$C184)*(K184)</f>
        <v>0</v>
      </c>
      <c r="N184" s="91">
        <f>SUM(Sheet1!D184)*(L184)</f>
        <v>0</v>
      </c>
      <c r="O184" s="85">
        <f>SUM(M184:N184)*(Sheet1!$B184)/1000</f>
        <v>0</v>
      </c>
      <c r="P184" s="88"/>
      <c r="Q184" s="85">
        <f>COUNTIF(Sheet1!$G184,"2")</f>
        <v>0</v>
      </c>
      <c r="R184" s="85">
        <f>COUNTIF(Sheet1!$H184,"2")</f>
        <v>0</v>
      </c>
      <c r="S184" s="85">
        <f>COUNTIF(Sheet1!$I184,"2")</f>
        <v>0</v>
      </c>
      <c r="T184" s="85">
        <f>COUNTIF(Sheet1!$J184,"2")</f>
        <v>0</v>
      </c>
      <c r="U184" s="85">
        <f t="shared" si="22"/>
        <v>0</v>
      </c>
      <c r="V184" s="85">
        <f t="shared" si="23"/>
        <v>0</v>
      </c>
      <c r="W184" s="85">
        <f>SUM(Sheet1!$C184)*(U184)</f>
        <v>0</v>
      </c>
      <c r="X184" s="85">
        <f>SUM(Sheet1!$D184)*(V184)</f>
        <v>0</v>
      </c>
      <c r="Y184" s="85">
        <f>SUM(W184:X184)*(Sheet1!$B184)/1000</f>
        <v>0</v>
      </c>
      <c r="Z184" s="85"/>
      <c r="AA184" s="85"/>
      <c r="AB184" s="85">
        <f>COUNTIF(Sheet1!$G184,"0.8")</f>
        <v>0</v>
      </c>
      <c r="AC184" s="85">
        <f>COUNTIF(Sheet1!$H184,"0.8")</f>
        <v>0</v>
      </c>
      <c r="AD184" s="85">
        <f>COUNTIF(Sheet1!$I184,"0.8")</f>
        <v>0</v>
      </c>
      <c r="AE184" s="85">
        <f>COUNTIF(Sheet1!$J184,"0.8")</f>
        <v>0</v>
      </c>
      <c r="AF184" s="85">
        <f t="shared" si="17"/>
        <v>0</v>
      </c>
      <c r="AG184" s="85">
        <f t="shared" si="18"/>
        <v>0</v>
      </c>
      <c r="AH184" s="91">
        <f>SUM(Sheet1!$C184)*(AF184)</f>
        <v>0</v>
      </c>
      <c r="AI184" s="91">
        <f>SUM(Sheet1!$D184)*(AG184)</f>
        <v>0</v>
      </c>
      <c r="AJ184" s="85">
        <f>SUM(AH184:AI184)*(Sheet1!$B184)/1000</f>
        <v>0</v>
      </c>
      <c r="AK184" s="88"/>
      <c r="AL184" s="85">
        <f>COUNTIF(Sheet1!$G184,"1.3")</f>
        <v>0</v>
      </c>
      <c r="AM184" s="85">
        <f>COUNTIF(Sheet1!$H184,"1.3")</f>
        <v>0</v>
      </c>
      <c r="AN184" s="85">
        <f>COUNTIF(Sheet1!$I184,"1.3")</f>
        <v>0</v>
      </c>
      <c r="AO184" s="85">
        <f>COUNTIF(Sheet1!$J184,"1.3")</f>
        <v>0</v>
      </c>
      <c r="AP184" s="85">
        <f t="shared" si="19"/>
        <v>0</v>
      </c>
      <c r="AQ184" s="85">
        <f t="shared" si="20"/>
        <v>0</v>
      </c>
      <c r="AR184" s="85">
        <f>SUM(Sheet1!$C184)*(AP184)</f>
        <v>0</v>
      </c>
      <c r="AS184" s="85">
        <f>SUM(Sheet1!$D184)*(AQ184)</f>
        <v>0</v>
      </c>
      <c r="AT184" s="85">
        <f>SUM(AR184:AS184)*(Sheet1!$B184)/1000</f>
        <v>0</v>
      </c>
    </row>
    <row r="185" spans="3:46" x14ac:dyDescent="0.35">
      <c r="C185" s="90">
        <f>SUM((Sheet1!C185*Sheet1!D185)/1000000)*Sheet1!B185</f>
        <v>0</v>
      </c>
      <c r="D185" s="90"/>
      <c r="E185" s="90"/>
      <c r="G185" s="85">
        <f>COUNTIF(Sheet1!$G185,"1")</f>
        <v>0</v>
      </c>
      <c r="H185" s="85">
        <f>COUNTIF(Sheet1!$H185,"1")</f>
        <v>0</v>
      </c>
      <c r="I185" s="85">
        <f>COUNTIF(Sheet1!$I185,"1")</f>
        <v>0</v>
      </c>
      <c r="J185" s="85">
        <f>COUNTIF(Sheet1!$J185,"1")</f>
        <v>0</v>
      </c>
      <c r="K185" s="85">
        <f t="shared" si="21"/>
        <v>0</v>
      </c>
      <c r="L185" s="85">
        <f t="shared" si="16"/>
        <v>0</v>
      </c>
      <c r="M185" s="91">
        <f>SUM(Sheet1!$C185)*(K185)</f>
        <v>0</v>
      </c>
      <c r="N185" s="91">
        <f>SUM(Sheet1!D185)*(L185)</f>
        <v>0</v>
      </c>
      <c r="O185" s="85">
        <f>SUM(M185:N185)*(Sheet1!$B185)/1000</f>
        <v>0</v>
      </c>
      <c r="P185" s="88"/>
      <c r="Q185" s="85">
        <f>COUNTIF(Sheet1!$G185,"2")</f>
        <v>0</v>
      </c>
      <c r="R185" s="85">
        <f>COUNTIF(Sheet1!$H185,"2")</f>
        <v>0</v>
      </c>
      <c r="S185" s="85">
        <f>COUNTIF(Sheet1!$I185,"2")</f>
        <v>0</v>
      </c>
      <c r="T185" s="85">
        <f>COUNTIF(Sheet1!$J185,"2")</f>
        <v>0</v>
      </c>
      <c r="U185" s="85">
        <f t="shared" si="22"/>
        <v>0</v>
      </c>
      <c r="V185" s="85">
        <f t="shared" si="23"/>
        <v>0</v>
      </c>
      <c r="W185" s="85">
        <f>SUM(Sheet1!$C185)*(U185)</f>
        <v>0</v>
      </c>
      <c r="X185" s="85">
        <f>SUM(Sheet1!$D185)*(V185)</f>
        <v>0</v>
      </c>
      <c r="Y185" s="85">
        <f>SUM(W185:X185)*(Sheet1!$B185)/1000</f>
        <v>0</v>
      </c>
      <c r="Z185" s="85"/>
      <c r="AA185" s="85"/>
      <c r="AB185" s="85">
        <f>COUNTIF(Sheet1!$G185,"0.8")</f>
        <v>0</v>
      </c>
      <c r="AC185" s="85">
        <f>COUNTIF(Sheet1!$H185,"0.8")</f>
        <v>0</v>
      </c>
      <c r="AD185" s="85">
        <f>COUNTIF(Sheet1!$I185,"0.8")</f>
        <v>0</v>
      </c>
      <c r="AE185" s="85">
        <f>COUNTIF(Sheet1!$J185,"0.8")</f>
        <v>0</v>
      </c>
      <c r="AF185" s="85">
        <f t="shared" si="17"/>
        <v>0</v>
      </c>
      <c r="AG185" s="85">
        <f t="shared" si="18"/>
        <v>0</v>
      </c>
      <c r="AH185" s="91">
        <f>SUM(Sheet1!$C185)*(AF185)</f>
        <v>0</v>
      </c>
      <c r="AI185" s="91">
        <f>SUM(Sheet1!$D185)*(AG185)</f>
        <v>0</v>
      </c>
      <c r="AJ185" s="85">
        <f>SUM(AH185:AI185)*(Sheet1!$B185)/1000</f>
        <v>0</v>
      </c>
      <c r="AK185" s="88"/>
      <c r="AL185" s="85">
        <f>COUNTIF(Sheet1!$G185,"1.3")</f>
        <v>0</v>
      </c>
      <c r="AM185" s="85">
        <f>COUNTIF(Sheet1!$H185,"1.3")</f>
        <v>0</v>
      </c>
      <c r="AN185" s="85">
        <f>COUNTIF(Sheet1!$I185,"1.3")</f>
        <v>0</v>
      </c>
      <c r="AO185" s="85">
        <f>COUNTIF(Sheet1!$J185,"1.3")</f>
        <v>0</v>
      </c>
      <c r="AP185" s="85">
        <f t="shared" si="19"/>
        <v>0</v>
      </c>
      <c r="AQ185" s="85">
        <f t="shared" si="20"/>
        <v>0</v>
      </c>
      <c r="AR185" s="85">
        <f>SUM(Sheet1!$C185)*(AP185)</f>
        <v>0</v>
      </c>
      <c r="AS185" s="85">
        <f>SUM(Sheet1!$D185)*(AQ185)</f>
        <v>0</v>
      </c>
      <c r="AT185" s="85">
        <f>SUM(AR185:AS185)*(Sheet1!$B185)/1000</f>
        <v>0</v>
      </c>
    </row>
    <row r="186" spans="3:46" x14ac:dyDescent="0.35">
      <c r="C186" s="90">
        <f>SUM((Sheet1!C186*Sheet1!D186)/1000000)*Sheet1!B186</f>
        <v>0</v>
      </c>
      <c r="D186" s="90"/>
      <c r="E186" s="90"/>
      <c r="G186" s="85">
        <f>COUNTIF(Sheet1!$G186,"1")</f>
        <v>0</v>
      </c>
      <c r="H186" s="85">
        <f>COUNTIF(Sheet1!$H186,"1")</f>
        <v>0</v>
      </c>
      <c r="I186" s="85">
        <f>COUNTIF(Sheet1!$I186,"1")</f>
        <v>0</v>
      </c>
      <c r="J186" s="85">
        <f>COUNTIF(Sheet1!$J186,"1")</f>
        <v>0</v>
      </c>
      <c r="K186" s="85">
        <f t="shared" si="21"/>
        <v>0</v>
      </c>
      <c r="L186" s="85">
        <f t="shared" si="16"/>
        <v>0</v>
      </c>
      <c r="M186" s="91">
        <f>SUM(Sheet1!$C186)*(K186)</f>
        <v>0</v>
      </c>
      <c r="N186" s="91">
        <f>SUM(Sheet1!D186)*(L186)</f>
        <v>0</v>
      </c>
      <c r="O186" s="85">
        <f>SUM(M186:N186)*(Sheet1!$B186)/1000</f>
        <v>0</v>
      </c>
      <c r="P186" s="88"/>
      <c r="Q186" s="85">
        <f>COUNTIF(Sheet1!$G186,"2")</f>
        <v>0</v>
      </c>
      <c r="R186" s="85">
        <f>COUNTIF(Sheet1!$H186,"2")</f>
        <v>0</v>
      </c>
      <c r="S186" s="85">
        <f>COUNTIF(Sheet1!$I186,"2")</f>
        <v>0</v>
      </c>
      <c r="T186" s="85">
        <f>COUNTIF(Sheet1!$J186,"2")</f>
        <v>0</v>
      </c>
      <c r="U186" s="85">
        <f t="shared" si="22"/>
        <v>0</v>
      </c>
      <c r="V186" s="85">
        <f t="shared" si="23"/>
        <v>0</v>
      </c>
      <c r="W186" s="85">
        <f>SUM(Sheet1!$C186)*(U186)</f>
        <v>0</v>
      </c>
      <c r="X186" s="85">
        <f>SUM(Sheet1!$D186)*(V186)</f>
        <v>0</v>
      </c>
      <c r="Y186" s="85">
        <f>SUM(W186:X186)*(Sheet1!$B186)/1000</f>
        <v>0</v>
      </c>
      <c r="Z186" s="85"/>
      <c r="AA186" s="85"/>
      <c r="AB186" s="85">
        <f>COUNTIF(Sheet1!$G186,"0.8")</f>
        <v>0</v>
      </c>
      <c r="AC186" s="85">
        <f>COUNTIF(Sheet1!$H186,"0.8")</f>
        <v>0</v>
      </c>
      <c r="AD186" s="85">
        <f>COUNTIF(Sheet1!$I186,"0.8")</f>
        <v>0</v>
      </c>
      <c r="AE186" s="85">
        <f>COUNTIF(Sheet1!$J186,"0.8")</f>
        <v>0</v>
      </c>
      <c r="AF186" s="85">
        <f t="shared" si="17"/>
        <v>0</v>
      </c>
      <c r="AG186" s="85">
        <f t="shared" si="18"/>
        <v>0</v>
      </c>
      <c r="AH186" s="91">
        <f>SUM(Sheet1!$C186)*(AF186)</f>
        <v>0</v>
      </c>
      <c r="AI186" s="91">
        <f>SUM(Sheet1!$D186)*(AG186)</f>
        <v>0</v>
      </c>
      <c r="AJ186" s="85">
        <f>SUM(AH186:AI186)*(Sheet1!$B186)/1000</f>
        <v>0</v>
      </c>
      <c r="AK186" s="88"/>
      <c r="AL186" s="85">
        <f>COUNTIF(Sheet1!$G186,"1.3")</f>
        <v>0</v>
      </c>
      <c r="AM186" s="85">
        <f>COUNTIF(Sheet1!$H186,"1.3")</f>
        <v>0</v>
      </c>
      <c r="AN186" s="85">
        <f>COUNTIF(Sheet1!$I186,"1.3")</f>
        <v>0</v>
      </c>
      <c r="AO186" s="85">
        <f>COUNTIF(Sheet1!$J186,"1.3")</f>
        <v>0</v>
      </c>
      <c r="AP186" s="85">
        <f t="shared" si="19"/>
        <v>0</v>
      </c>
      <c r="AQ186" s="85">
        <f t="shared" si="20"/>
        <v>0</v>
      </c>
      <c r="AR186" s="85">
        <f>SUM(Sheet1!$C186)*(AP186)</f>
        <v>0</v>
      </c>
      <c r="AS186" s="85">
        <f>SUM(Sheet1!$D186)*(AQ186)</f>
        <v>0</v>
      </c>
      <c r="AT186" s="85">
        <f>SUM(AR186:AS186)*(Sheet1!$B186)/1000</f>
        <v>0</v>
      </c>
    </row>
    <row r="187" spans="3:46" x14ac:dyDescent="0.35">
      <c r="C187" s="90">
        <f>SUM((Sheet1!C187*Sheet1!D187)/1000000)*Sheet1!B187</f>
        <v>0</v>
      </c>
      <c r="D187" s="90"/>
      <c r="E187" s="90"/>
      <c r="G187" s="85">
        <f>COUNTIF(Sheet1!$G187,"1")</f>
        <v>0</v>
      </c>
      <c r="H187" s="85">
        <f>COUNTIF(Sheet1!$H187,"1")</f>
        <v>0</v>
      </c>
      <c r="I187" s="85">
        <f>COUNTIF(Sheet1!$I187,"1")</f>
        <v>0</v>
      </c>
      <c r="J187" s="85">
        <f>COUNTIF(Sheet1!$J187,"1")</f>
        <v>0</v>
      </c>
      <c r="K187" s="85">
        <f t="shared" si="21"/>
        <v>0</v>
      </c>
      <c r="L187" s="85">
        <f t="shared" si="16"/>
        <v>0</v>
      </c>
      <c r="M187" s="91">
        <f>SUM(Sheet1!$C187)*(K187)</f>
        <v>0</v>
      </c>
      <c r="N187" s="91">
        <f>SUM(Sheet1!D187)*(L187)</f>
        <v>0</v>
      </c>
      <c r="O187" s="85">
        <f>SUM(M187:N187)*(Sheet1!$B187)/1000</f>
        <v>0</v>
      </c>
      <c r="P187" s="88"/>
      <c r="Q187" s="85">
        <f>COUNTIF(Sheet1!$G187,"2")</f>
        <v>0</v>
      </c>
      <c r="R187" s="85">
        <f>COUNTIF(Sheet1!$H187,"2")</f>
        <v>0</v>
      </c>
      <c r="S187" s="85">
        <f>COUNTIF(Sheet1!$I187,"2")</f>
        <v>0</v>
      </c>
      <c r="T187" s="85">
        <f>COUNTIF(Sheet1!$J187,"2")</f>
        <v>0</v>
      </c>
      <c r="U187" s="85">
        <f t="shared" si="22"/>
        <v>0</v>
      </c>
      <c r="V187" s="85">
        <f t="shared" si="23"/>
        <v>0</v>
      </c>
      <c r="W187" s="85">
        <f>SUM(Sheet1!$C187)*(U187)</f>
        <v>0</v>
      </c>
      <c r="X187" s="85">
        <f>SUM(Sheet1!$D187)*(V187)</f>
        <v>0</v>
      </c>
      <c r="Y187" s="85">
        <f>SUM(W187:X187)*(Sheet1!$B187)/1000</f>
        <v>0</v>
      </c>
      <c r="Z187" s="85"/>
      <c r="AA187" s="85"/>
      <c r="AB187" s="85">
        <f>COUNTIF(Sheet1!$G187,"0.8")</f>
        <v>0</v>
      </c>
      <c r="AC187" s="85">
        <f>COUNTIF(Sheet1!$H187,"0.8")</f>
        <v>0</v>
      </c>
      <c r="AD187" s="85">
        <f>COUNTIF(Sheet1!$I187,"0.8")</f>
        <v>0</v>
      </c>
      <c r="AE187" s="85">
        <f>COUNTIF(Sheet1!$J187,"0.8")</f>
        <v>0</v>
      </c>
      <c r="AF187" s="85">
        <f t="shared" si="17"/>
        <v>0</v>
      </c>
      <c r="AG187" s="85">
        <f t="shared" si="18"/>
        <v>0</v>
      </c>
      <c r="AH187" s="91">
        <f>SUM(Sheet1!$C187)*(AF187)</f>
        <v>0</v>
      </c>
      <c r="AI187" s="91">
        <f>SUM(Sheet1!$D187)*(AG187)</f>
        <v>0</v>
      </c>
      <c r="AJ187" s="85">
        <f>SUM(AH187:AI187)*(Sheet1!$B187)/1000</f>
        <v>0</v>
      </c>
      <c r="AK187" s="88"/>
      <c r="AL187" s="85">
        <f>COUNTIF(Sheet1!$G187,"1.3")</f>
        <v>0</v>
      </c>
      <c r="AM187" s="85">
        <f>COUNTIF(Sheet1!$H187,"1.3")</f>
        <v>0</v>
      </c>
      <c r="AN187" s="85">
        <f>COUNTIF(Sheet1!$I187,"1.3")</f>
        <v>0</v>
      </c>
      <c r="AO187" s="85">
        <f>COUNTIF(Sheet1!$J187,"1.3")</f>
        <v>0</v>
      </c>
      <c r="AP187" s="85">
        <f t="shared" si="19"/>
        <v>0</v>
      </c>
      <c r="AQ187" s="85">
        <f t="shared" si="20"/>
        <v>0</v>
      </c>
      <c r="AR187" s="85">
        <f>SUM(Sheet1!$C187)*(AP187)</f>
        <v>0</v>
      </c>
      <c r="AS187" s="85">
        <f>SUM(Sheet1!$D187)*(AQ187)</f>
        <v>0</v>
      </c>
      <c r="AT187" s="85">
        <f>SUM(AR187:AS187)*(Sheet1!$B187)/1000</f>
        <v>0</v>
      </c>
    </row>
    <row r="188" spans="3:46" x14ac:dyDescent="0.35">
      <c r="C188" s="90">
        <f>SUM((Sheet1!C188*Sheet1!D188)/1000000)*Sheet1!B188</f>
        <v>0</v>
      </c>
      <c r="D188" s="90"/>
      <c r="E188" s="90"/>
      <c r="G188" s="85">
        <f>COUNTIF(Sheet1!$G188,"1")</f>
        <v>0</v>
      </c>
      <c r="H188" s="85">
        <f>COUNTIF(Sheet1!$H188,"1")</f>
        <v>0</v>
      </c>
      <c r="I188" s="85">
        <f>COUNTIF(Sheet1!$I188,"1")</f>
        <v>0</v>
      </c>
      <c r="J188" s="85">
        <f>COUNTIF(Sheet1!$J188,"1")</f>
        <v>0</v>
      </c>
      <c r="K188" s="85">
        <f t="shared" si="21"/>
        <v>0</v>
      </c>
      <c r="L188" s="85">
        <f t="shared" si="16"/>
        <v>0</v>
      </c>
      <c r="M188" s="91">
        <f>SUM(Sheet1!$C188)*(K188)</f>
        <v>0</v>
      </c>
      <c r="N188" s="91">
        <f>SUM(Sheet1!D188)*(L188)</f>
        <v>0</v>
      </c>
      <c r="O188" s="85">
        <f>SUM(M188:N188)*(Sheet1!$B188)/1000</f>
        <v>0</v>
      </c>
      <c r="P188" s="88"/>
      <c r="Q188" s="85">
        <f>COUNTIF(Sheet1!$G188,"2")</f>
        <v>0</v>
      </c>
      <c r="R188" s="85">
        <f>COUNTIF(Sheet1!$H188,"2")</f>
        <v>0</v>
      </c>
      <c r="S188" s="85">
        <f>COUNTIF(Sheet1!$I188,"2")</f>
        <v>0</v>
      </c>
      <c r="T188" s="85">
        <f>COUNTIF(Sheet1!$J188,"2")</f>
        <v>0</v>
      </c>
      <c r="U188" s="85">
        <f t="shared" si="22"/>
        <v>0</v>
      </c>
      <c r="V188" s="85">
        <f t="shared" si="23"/>
        <v>0</v>
      </c>
      <c r="W188" s="85">
        <f>SUM(Sheet1!$C188)*(U188)</f>
        <v>0</v>
      </c>
      <c r="X188" s="85">
        <f>SUM(Sheet1!$D188)*(V188)</f>
        <v>0</v>
      </c>
      <c r="Y188" s="85">
        <f>SUM(W188:X188)*(Sheet1!$B188)/1000</f>
        <v>0</v>
      </c>
      <c r="Z188" s="85"/>
      <c r="AA188" s="85"/>
      <c r="AB188" s="85">
        <f>COUNTIF(Sheet1!$G188,"0.8")</f>
        <v>0</v>
      </c>
      <c r="AC188" s="85">
        <f>COUNTIF(Sheet1!$H188,"0.8")</f>
        <v>0</v>
      </c>
      <c r="AD188" s="85">
        <f>COUNTIF(Sheet1!$I188,"0.8")</f>
        <v>0</v>
      </c>
      <c r="AE188" s="85">
        <f>COUNTIF(Sheet1!$J188,"0.8")</f>
        <v>0</v>
      </c>
      <c r="AF188" s="85">
        <f t="shared" si="17"/>
        <v>0</v>
      </c>
      <c r="AG188" s="85">
        <f t="shared" si="18"/>
        <v>0</v>
      </c>
      <c r="AH188" s="91">
        <f>SUM(Sheet1!$C188)*(AF188)</f>
        <v>0</v>
      </c>
      <c r="AI188" s="91">
        <f>SUM(Sheet1!$D188)*(AG188)</f>
        <v>0</v>
      </c>
      <c r="AJ188" s="85">
        <f>SUM(AH188:AI188)*(Sheet1!$B188)/1000</f>
        <v>0</v>
      </c>
      <c r="AK188" s="88"/>
      <c r="AL188" s="85">
        <f>COUNTIF(Sheet1!$G188,"1.3")</f>
        <v>0</v>
      </c>
      <c r="AM188" s="85">
        <f>COUNTIF(Sheet1!$H188,"1.3")</f>
        <v>0</v>
      </c>
      <c r="AN188" s="85">
        <f>COUNTIF(Sheet1!$I188,"1.3")</f>
        <v>0</v>
      </c>
      <c r="AO188" s="85">
        <f>COUNTIF(Sheet1!$J188,"1.3")</f>
        <v>0</v>
      </c>
      <c r="AP188" s="85">
        <f t="shared" si="19"/>
        <v>0</v>
      </c>
      <c r="AQ188" s="85">
        <f t="shared" si="20"/>
        <v>0</v>
      </c>
      <c r="AR188" s="85">
        <f>SUM(Sheet1!$C188)*(AP188)</f>
        <v>0</v>
      </c>
      <c r="AS188" s="85">
        <f>SUM(Sheet1!$D188)*(AQ188)</f>
        <v>0</v>
      </c>
      <c r="AT188" s="85">
        <f>SUM(AR188:AS188)*(Sheet1!$B188)/1000</f>
        <v>0</v>
      </c>
    </row>
    <row r="189" spans="3:46" x14ac:dyDescent="0.35">
      <c r="C189" s="90">
        <f>SUM((Sheet1!C189*Sheet1!D189)/1000000)*Sheet1!B189</f>
        <v>0</v>
      </c>
      <c r="D189" s="90"/>
      <c r="E189" s="90"/>
      <c r="G189" s="85">
        <f>COUNTIF(Sheet1!$G189,"1")</f>
        <v>0</v>
      </c>
      <c r="H189" s="85">
        <f>COUNTIF(Sheet1!$H189,"1")</f>
        <v>0</v>
      </c>
      <c r="I189" s="85">
        <f>COUNTIF(Sheet1!$I189,"1")</f>
        <v>0</v>
      </c>
      <c r="J189" s="85">
        <f>COUNTIF(Sheet1!$J189,"1")</f>
        <v>0</v>
      </c>
      <c r="K189" s="85">
        <f t="shared" si="21"/>
        <v>0</v>
      </c>
      <c r="L189" s="85">
        <f t="shared" si="16"/>
        <v>0</v>
      </c>
      <c r="M189" s="91">
        <f>SUM(Sheet1!$C189)*(K189)</f>
        <v>0</v>
      </c>
      <c r="N189" s="91">
        <f>SUM(Sheet1!D189)*(L189)</f>
        <v>0</v>
      </c>
      <c r="O189" s="85">
        <f>SUM(M189:N189)*(Sheet1!$B189)/1000</f>
        <v>0</v>
      </c>
      <c r="P189" s="88"/>
      <c r="Q189" s="85">
        <f>COUNTIF(Sheet1!$G189,"2")</f>
        <v>0</v>
      </c>
      <c r="R189" s="85">
        <f>COUNTIF(Sheet1!$H189,"2")</f>
        <v>0</v>
      </c>
      <c r="S189" s="85">
        <f>COUNTIF(Sheet1!$I189,"2")</f>
        <v>0</v>
      </c>
      <c r="T189" s="85">
        <f>COUNTIF(Sheet1!$J189,"2")</f>
        <v>0</v>
      </c>
      <c r="U189" s="85">
        <f t="shared" si="22"/>
        <v>0</v>
      </c>
      <c r="V189" s="85">
        <f t="shared" si="23"/>
        <v>0</v>
      </c>
      <c r="W189" s="85">
        <f>SUM(Sheet1!$C189)*(U189)</f>
        <v>0</v>
      </c>
      <c r="X189" s="85">
        <f>SUM(Sheet1!$D189)*(V189)</f>
        <v>0</v>
      </c>
      <c r="Y189" s="85">
        <f>SUM(W189:X189)*(Sheet1!$B189)/1000</f>
        <v>0</v>
      </c>
      <c r="Z189" s="85"/>
      <c r="AA189" s="85"/>
      <c r="AB189" s="85">
        <f>COUNTIF(Sheet1!$G189,"0.8")</f>
        <v>0</v>
      </c>
      <c r="AC189" s="85">
        <f>COUNTIF(Sheet1!$H189,"0.8")</f>
        <v>0</v>
      </c>
      <c r="AD189" s="85">
        <f>COUNTIF(Sheet1!$I189,"0.8")</f>
        <v>0</v>
      </c>
      <c r="AE189" s="85">
        <f>COUNTIF(Sheet1!$J189,"0.8")</f>
        <v>0</v>
      </c>
      <c r="AF189" s="85">
        <f t="shared" si="17"/>
        <v>0</v>
      </c>
      <c r="AG189" s="85">
        <f t="shared" si="18"/>
        <v>0</v>
      </c>
      <c r="AH189" s="91">
        <f>SUM(Sheet1!$C189)*(AF189)</f>
        <v>0</v>
      </c>
      <c r="AI189" s="91">
        <f>SUM(Sheet1!$D189)*(AG189)</f>
        <v>0</v>
      </c>
      <c r="AJ189" s="85">
        <f>SUM(AH189:AI189)*(Sheet1!$B189)/1000</f>
        <v>0</v>
      </c>
      <c r="AK189" s="88"/>
      <c r="AL189" s="85">
        <f>COUNTIF(Sheet1!$G189,"1.3")</f>
        <v>0</v>
      </c>
      <c r="AM189" s="85">
        <f>COUNTIF(Sheet1!$H189,"1.3")</f>
        <v>0</v>
      </c>
      <c r="AN189" s="85">
        <f>COUNTIF(Sheet1!$I189,"1.3")</f>
        <v>0</v>
      </c>
      <c r="AO189" s="85">
        <f>COUNTIF(Sheet1!$J189,"1.3")</f>
        <v>0</v>
      </c>
      <c r="AP189" s="85">
        <f t="shared" si="19"/>
        <v>0</v>
      </c>
      <c r="AQ189" s="85">
        <f t="shared" si="20"/>
        <v>0</v>
      </c>
      <c r="AR189" s="85">
        <f>SUM(Sheet1!$C189)*(AP189)</f>
        <v>0</v>
      </c>
      <c r="AS189" s="85">
        <f>SUM(Sheet1!$D189)*(AQ189)</f>
        <v>0</v>
      </c>
      <c r="AT189" s="85">
        <f>SUM(AR189:AS189)*(Sheet1!$B189)/1000</f>
        <v>0</v>
      </c>
    </row>
    <row r="190" spans="3:46" x14ac:dyDescent="0.35">
      <c r="C190" s="90">
        <f>SUM((Sheet1!C190*Sheet1!D190)/1000000)*Sheet1!B190</f>
        <v>0</v>
      </c>
      <c r="D190" s="90"/>
      <c r="E190" s="90"/>
      <c r="G190" s="85">
        <f>COUNTIF(Sheet1!$G190,"1")</f>
        <v>0</v>
      </c>
      <c r="H190" s="85">
        <f>COUNTIF(Sheet1!$H190,"1")</f>
        <v>0</v>
      </c>
      <c r="I190" s="85">
        <f>COUNTIF(Sheet1!$I190,"1")</f>
        <v>0</v>
      </c>
      <c r="J190" s="85">
        <f>COUNTIF(Sheet1!$J190,"1")</f>
        <v>0</v>
      </c>
      <c r="K190" s="85">
        <f t="shared" si="21"/>
        <v>0</v>
      </c>
      <c r="L190" s="85">
        <f t="shared" si="16"/>
        <v>0</v>
      </c>
      <c r="M190" s="91">
        <f>SUM(Sheet1!$C190)*(K190)</f>
        <v>0</v>
      </c>
      <c r="N190" s="91">
        <f>SUM(Sheet1!D190)*(L190)</f>
        <v>0</v>
      </c>
      <c r="O190" s="85">
        <f>SUM(M190:N190)*(Sheet1!$B190)/1000</f>
        <v>0</v>
      </c>
      <c r="P190" s="88"/>
      <c r="Q190" s="85">
        <f>COUNTIF(Sheet1!$G190,"2")</f>
        <v>0</v>
      </c>
      <c r="R190" s="85">
        <f>COUNTIF(Sheet1!$H190,"2")</f>
        <v>0</v>
      </c>
      <c r="S190" s="85">
        <f>COUNTIF(Sheet1!$I190,"2")</f>
        <v>0</v>
      </c>
      <c r="T190" s="85">
        <f>COUNTIF(Sheet1!$J190,"2")</f>
        <v>0</v>
      </c>
      <c r="U190" s="85">
        <f t="shared" si="22"/>
        <v>0</v>
      </c>
      <c r="V190" s="85">
        <f t="shared" si="23"/>
        <v>0</v>
      </c>
      <c r="W190" s="85">
        <f>SUM(Sheet1!$C190)*(U190)</f>
        <v>0</v>
      </c>
      <c r="X190" s="85">
        <f>SUM(Sheet1!$D190)*(V190)</f>
        <v>0</v>
      </c>
      <c r="Y190" s="85">
        <f>SUM(W190:X190)*(Sheet1!$B190)/1000</f>
        <v>0</v>
      </c>
      <c r="Z190" s="85"/>
      <c r="AA190" s="85"/>
      <c r="AB190" s="85">
        <f>COUNTIF(Sheet1!$G190,"0.8")</f>
        <v>0</v>
      </c>
      <c r="AC190" s="85">
        <f>COUNTIF(Sheet1!$H190,"0.8")</f>
        <v>0</v>
      </c>
      <c r="AD190" s="85">
        <f>COUNTIF(Sheet1!$I190,"0.8")</f>
        <v>0</v>
      </c>
      <c r="AE190" s="85">
        <f>COUNTIF(Sheet1!$J190,"0.8")</f>
        <v>0</v>
      </c>
      <c r="AF190" s="85">
        <f t="shared" si="17"/>
        <v>0</v>
      </c>
      <c r="AG190" s="85">
        <f t="shared" si="18"/>
        <v>0</v>
      </c>
      <c r="AH190" s="91">
        <f>SUM(Sheet1!$C190)*(AF190)</f>
        <v>0</v>
      </c>
      <c r="AI190" s="91">
        <f>SUM(Sheet1!$D190)*(AG190)</f>
        <v>0</v>
      </c>
      <c r="AJ190" s="85">
        <f>SUM(AH190:AI190)*(Sheet1!$B190)/1000</f>
        <v>0</v>
      </c>
      <c r="AK190" s="88"/>
      <c r="AL190" s="85">
        <f>COUNTIF(Sheet1!$G190,"1.3")</f>
        <v>0</v>
      </c>
      <c r="AM190" s="85">
        <f>COUNTIF(Sheet1!$H190,"1.3")</f>
        <v>0</v>
      </c>
      <c r="AN190" s="85">
        <f>COUNTIF(Sheet1!$I190,"1.3")</f>
        <v>0</v>
      </c>
      <c r="AO190" s="85">
        <f>COUNTIF(Sheet1!$J190,"1.3")</f>
        <v>0</v>
      </c>
      <c r="AP190" s="85">
        <f t="shared" si="19"/>
        <v>0</v>
      </c>
      <c r="AQ190" s="85">
        <f t="shared" si="20"/>
        <v>0</v>
      </c>
      <c r="AR190" s="85">
        <f>SUM(Sheet1!$C190)*(AP190)</f>
        <v>0</v>
      </c>
      <c r="AS190" s="85">
        <f>SUM(Sheet1!$D190)*(AQ190)</f>
        <v>0</v>
      </c>
      <c r="AT190" s="85">
        <f>SUM(AR190:AS190)*(Sheet1!$B190)/1000</f>
        <v>0</v>
      </c>
    </row>
    <row r="191" spans="3:46" x14ac:dyDescent="0.35">
      <c r="C191" s="90">
        <f>SUM((Sheet1!C191*Sheet1!D191)/1000000)*Sheet1!B191</f>
        <v>0</v>
      </c>
      <c r="D191" s="90"/>
      <c r="E191" s="90"/>
      <c r="G191" s="85">
        <f>COUNTIF(Sheet1!$G191,"1")</f>
        <v>0</v>
      </c>
      <c r="H191" s="85">
        <f>COUNTIF(Sheet1!$H191,"1")</f>
        <v>0</v>
      </c>
      <c r="I191" s="85">
        <f>COUNTIF(Sheet1!$I191,"1")</f>
        <v>0</v>
      </c>
      <c r="J191" s="85">
        <f>COUNTIF(Sheet1!$J191,"1")</f>
        <v>0</v>
      </c>
      <c r="K191" s="85">
        <f t="shared" si="21"/>
        <v>0</v>
      </c>
      <c r="L191" s="85">
        <f t="shared" si="16"/>
        <v>0</v>
      </c>
      <c r="M191" s="91">
        <f>SUM(Sheet1!$C191)*(K191)</f>
        <v>0</v>
      </c>
      <c r="N191" s="91">
        <f>SUM(Sheet1!D191)*(L191)</f>
        <v>0</v>
      </c>
      <c r="O191" s="85">
        <f>SUM(M191:N191)*(Sheet1!$B191)/1000</f>
        <v>0</v>
      </c>
      <c r="P191" s="88"/>
      <c r="Q191" s="85">
        <f>COUNTIF(Sheet1!$G191,"2")</f>
        <v>0</v>
      </c>
      <c r="R191" s="85">
        <f>COUNTIF(Sheet1!$H191,"2")</f>
        <v>0</v>
      </c>
      <c r="S191" s="85">
        <f>COUNTIF(Sheet1!$I191,"2")</f>
        <v>0</v>
      </c>
      <c r="T191" s="85">
        <f>COUNTIF(Sheet1!$J191,"2")</f>
        <v>0</v>
      </c>
      <c r="U191" s="85">
        <f t="shared" si="22"/>
        <v>0</v>
      </c>
      <c r="V191" s="85">
        <f t="shared" si="23"/>
        <v>0</v>
      </c>
      <c r="W191" s="85">
        <f>SUM(Sheet1!$C191)*(U191)</f>
        <v>0</v>
      </c>
      <c r="X191" s="85">
        <f>SUM(Sheet1!$D191)*(V191)</f>
        <v>0</v>
      </c>
      <c r="Y191" s="85">
        <f>SUM(W191:X191)*(Sheet1!$B191)/1000</f>
        <v>0</v>
      </c>
      <c r="Z191" s="85"/>
      <c r="AA191" s="85"/>
      <c r="AB191" s="85">
        <f>COUNTIF(Sheet1!$G191,"0.8")</f>
        <v>0</v>
      </c>
      <c r="AC191" s="85">
        <f>COUNTIF(Sheet1!$H191,"0.8")</f>
        <v>0</v>
      </c>
      <c r="AD191" s="85">
        <f>COUNTIF(Sheet1!$I191,"0.8")</f>
        <v>0</v>
      </c>
      <c r="AE191" s="85">
        <f>COUNTIF(Sheet1!$J191,"0.8")</f>
        <v>0</v>
      </c>
      <c r="AF191" s="85">
        <f t="shared" si="17"/>
        <v>0</v>
      </c>
      <c r="AG191" s="85">
        <f t="shared" si="18"/>
        <v>0</v>
      </c>
      <c r="AH191" s="91">
        <f>SUM(Sheet1!$C191)*(AF191)</f>
        <v>0</v>
      </c>
      <c r="AI191" s="91">
        <f>SUM(Sheet1!$D191)*(AG191)</f>
        <v>0</v>
      </c>
      <c r="AJ191" s="85">
        <f>SUM(AH191:AI191)*(Sheet1!$B191)/1000</f>
        <v>0</v>
      </c>
      <c r="AK191" s="88"/>
      <c r="AL191" s="85">
        <f>COUNTIF(Sheet1!$G191,"1.3")</f>
        <v>0</v>
      </c>
      <c r="AM191" s="85">
        <f>COUNTIF(Sheet1!$H191,"1.3")</f>
        <v>0</v>
      </c>
      <c r="AN191" s="85">
        <f>COUNTIF(Sheet1!$I191,"1.3")</f>
        <v>0</v>
      </c>
      <c r="AO191" s="85">
        <f>COUNTIF(Sheet1!$J191,"1.3")</f>
        <v>0</v>
      </c>
      <c r="AP191" s="85">
        <f t="shared" si="19"/>
        <v>0</v>
      </c>
      <c r="AQ191" s="85">
        <f t="shared" si="20"/>
        <v>0</v>
      </c>
      <c r="AR191" s="85">
        <f>SUM(Sheet1!$C191)*(AP191)</f>
        <v>0</v>
      </c>
      <c r="AS191" s="85">
        <f>SUM(Sheet1!$D191)*(AQ191)</f>
        <v>0</v>
      </c>
      <c r="AT191" s="85">
        <f>SUM(AR191:AS191)*(Sheet1!$B191)/1000</f>
        <v>0</v>
      </c>
    </row>
    <row r="192" spans="3:46" x14ac:dyDescent="0.35">
      <c r="C192" s="90">
        <f>SUM((Sheet1!C192*Sheet1!D192)/1000000)*Sheet1!B192</f>
        <v>0</v>
      </c>
      <c r="D192" s="90"/>
      <c r="E192" s="90"/>
      <c r="G192" s="85">
        <f>COUNTIF(Sheet1!$G192,"1")</f>
        <v>0</v>
      </c>
      <c r="H192" s="85">
        <f>COUNTIF(Sheet1!$H192,"1")</f>
        <v>0</v>
      </c>
      <c r="I192" s="85">
        <f>COUNTIF(Sheet1!$I192,"1")</f>
        <v>0</v>
      </c>
      <c r="J192" s="85">
        <f>COUNTIF(Sheet1!$J192,"1")</f>
        <v>0</v>
      </c>
      <c r="K192" s="85">
        <f t="shared" si="21"/>
        <v>0</v>
      </c>
      <c r="L192" s="85">
        <f t="shared" si="16"/>
        <v>0</v>
      </c>
      <c r="M192" s="91">
        <f>SUM(Sheet1!$C192)*(K192)</f>
        <v>0</v>
      </c>
      <c r="N192" s="91">
        <f>SUM(Sheet1!D192)*(L192)</f>
        <v>0</v>
      </c>
      <c r="O192" s="85">
        <f>SUM(M192:N192)*(Sheet1!$B192)/1000</f>
        <v>0</v>
      </c>
      <c r="P192" s="88"/>
      <c r="Q192" s="85">
        <f>COUNTIF(Sheet1!$G192,"2")</f>
        <v>0</v>
      </c>
      <c r="R192" s="85">
        <f>COUNTIF(Sheet1!$H192,"2")</f>
        <v>0</v>
      </c>
      <c r="S192" s="85">
        <f>COUNTIF(Sheet1!$I192,"2")</f>
        <v>0</v>
      </c>
      <c r="T192" s="85">
        <f>COUNTIF(Sheet1!$J192,"2")</f>
        <v>0</v>
      </c>
      <c r="U192" s="85">
        <f t="shared" si="22"/>
        <v>0</v>
      </c>
      <c r="V192" s="85">
        <f t="shared" si="23"/>
        <v>0</v>
      </c>
      <c r="W192" s="85">
        <f>SUM(Sheet1!$C192)*(U192)</f>
        <v>0</v>
      </c>
      <c r="X192" s="85">
        <f>SUM(Sheet1!$D192)*(V192)</f>
        <v>0</v>
      </c>
      <c r="Y192" s="85">
        <f>SUM(W192:X192)*(Sheet1!$B192)/1000</f>
        <v>0</v>
      </c>
      <c r="Z192" s="85"/>
      <c r="AA192" s="85"/>
      <c r="AB192" s="85">
        <f>COUNTIF(Sheet1!$G192,"0.8")</f>
        <v>0</v>
      </c>
      <c r="AC192" s="85">
        <f>COUNTIF(Sheet1!$H192,"0.8")</f>
        <v>0</v>
      </c>
      <c r="AD192" s="85">
        <f>COUNTIF(Sheet1!$I192,"0.8")</f>
        <v>0</v>
      </c>
      <c r="AE192" s="85">
        <f>COUNTIF(Sheet1!$J192,"0.8")</f>
        <v>0</v>
      </c>
      <c r="AF192" s="85">
        <f t="shared" si="17"/>
        <v>0</v>
      </c>
      <c r="AG192" s="85">
        <f t="shared" si="18"/>
        <v>0</v>
      </c>
      <c r="AH192" s="91">
        <f>SUM(Sheet1!$C192)*(AF192)</f>
        <v>0</v>
      </c>
      <c r="AI192" s="91">
        <f>SUM(Sheet1!$D192)*(AG192)</f>
        <v>0</v>
      </c>
      <c r="AJ192" s="85">
        <f>SUM(AH192:AI192)*(Sheet1!$B192)/1000</f>
        <v>0</v>
      </c>
      <c r="AK192" s="88"/>
      <c r="AL192" s="85">
        <f>COUNTIF(Sheet1!$G192,"1.3")</f>
        <v>0</v>
      </c>
      <c r="AM192" s="85">
        <f>COUNTIF(Sheet1!$H192,"1.3")</f>
        <v>0</v>
      </c>
      <c r="AN192" s="85">
        <f>COUNTIF(Sheet1!$I192,"1.3")</f>
        <v>0</v>
      </c>
      <c r="AO192" s="85">
        <f>COUNTIF(Sheet1!$J192,"1.3")</f>
        <v>0</v>
      </c>
      <c r="AP192" s="85">
        <f t="shared" si="19"/>
        <v>0</v>
      </c>
      <c r="AQ192" s="85">
        <f t="shared" si="20"/>
        <v>0</v>
      </c>
      <c r="AR192" s="85">
        <f>SUM(Sheet1!$C192)*(AP192)</f>
        <v>0</v>
      </c>
      <c r="AS192" s="85">
        <f>SUM(Sheet1!$D192)*(AQ192)</f>
        <v>0</v>
      </c>
      <c r="AT192" s="85">
        <f>SUM(AR192:AS192)*(Sheet1!$B192)/1000</f>
        <v>0</v>
      </c>
    </row>
    <row r="193" spans="3:46" x14ac:dyDescent="0.35">
      <c r="C193" s="90">
        <f>SUM((Sheet1!C193*Sheet1!D193)/1000000)*Sheet1!B193</f>
        <v>0</v>
      </c>
      <c r="D193" s="90"/>
      <c r="E193" s="90"/>
      <c r="G193" s="85">
        <f>COUNTIF(Sheet1!$G193,"1")</f>
        <v>0</v>
      </c>
      <c r="H193" s="85">
        <f>COUNTIF(Sheet1!$H193,"1")</f>
        <v>0</v>
      </c>
      <c r="I193" s="85">
        <f>COUNTIF(Sheet1!$I193,"1")</f>
        <v>0</v>
      </c>
      <c r="J193" s="85">
        <f>COUNTIF(Sheet1!$J193,"1")</f>
        <v>0</v>
      </c>
      <c r="K193" s="85">
        <f t="shared" si="21"/>
        <v>0</v>
      </c>
      <c r="L193" s="85">
        <f t="shared" si="16"/>
        <v>0</v>
      </c>
      <c r="M193" s="91">
        <f>SUM(Sheet1!$C193)*(K193)</f>
        <v>0</v>
      </c>
      <c r="N193" s="91">
        <f>SUM(Sheet1!D193)*(L193)</f>
        <v>0</v>
      </c>
      <c r="O193" s="85">
        <f>SUM(M193:N193)*(Sheet1!$B193)/1000</f>
        <v>0</v>
      </c>
      <c r="P193" s="88"/>
      <c r="Q193" s="85">
        <f>COUNTIF(Sheet1!$G193,"2")</f>
        <v>0</v>
      </c>
      <c r="R193" s="85">
        <f>COUNTIF(Sheet1!$H193,"2")</f>
        <v>0</v>
      </c>
      <c r="S193" s="85">
        <f>COUNTIF(Sheet1!$I193,"2")</f>
        <v>0</v>
      </c>
      <c r="T193" s="85">
        <f>COUNTIF(Sheet1!$J193,"2")</f>
        <v>0</v>
      </c>
      <c r="U193" s="85">
        <f t="shared" si="22"/>
        <v>0</v>
      </c>
      <c r="V193" s="85">
        <f t="shared" si="23"/>
        <v>0</v>
      </c>
      <c r="W193" s="85">
        <f>SUM(Sheet1!$C193)*(U193)</f>
        <v>0</v>
      </c>
      <c r="X193" s="85">
        <f>SUM(Sheet1!$D193)*(V193)</f>
        <v>0</v>
      </c>
      <c r="Y193" s="85">
        <f>SUM(W193:X193)*(Sheet1!$B193)/1000</f>
        <v>0</v>
      </c>
      <c r="Z193" s="85"/>
      <c r="AA193" s="85"/>
      <c r="AB193" s="85">
        <f>COUNTIF(Sheet1!$G193,"0.8")</f>
        <v>0</v>
      </c>
      <c r="AC193" s="85">
        <f>COUNTIF(Sheet1!$H193,"0.8")</f>
        <v>0</v>
      </c>
      <c r="AD193" s="85">
        <f>COUNTIF(Sheet1!$I193,"0.8")</f>
        <v>0</v>
      </c>
      <c r="AE193" s="85">
        <f>COUNTIF(Sheet1!$J193,"0.8")</f>
        <v>0</v>
      </c>
      <c r="AF193" s="85">
        <f t="shared" si="17"/>
        <v>0</v>
      </c>
      <c r="AG193" s="85">
        <f t="shared" si="18"/>
        <v>0</v>
      </c>
      <c r="AH193" s="91">
        <f>SUM(Sheet1!$C193)*(AF193)</f>
        <v>0</v>
      </c>
      <c r="AI193" s="91">
        <f>SUM(Sheet1!$D193)*(AG193)</f>
        <v>0</v>
      </c>
      <c r="AJ193" s="85">
        <f>SUM(AH193:AI193)*(Sheet1!$B193)/1000</f>
        <v>0</v>
      </c>
      <c r="AK193" s="88"/>
      <c r="AL193" s="85">
        <f>COUNTIF(Sheet1!$G193,"1.3")</f>
        <v>0</v>
      </c>
      <c r="AM193" s="85">
        <f>COUNTIF(Sheet1!$H193,"1.3")</f>
        <v>0</v>
      </c>
      <c r="AN193" s="85">
        <f>COUNTIF(Sheet1!$I193,"1.3")</f>
        <v>0</v>
      </c>
      <c r="AO193" s="85">
        <f>COUNTIF(Sheet1!$J193,"1.3")</f>
        <v>0</v>
      </c>
      <c r="AP193" s="85">
        <f t="shared" si="19"/>
        <v>0</v>
      </c>
      <c r="AQ193" s="85">
        <f t="shared" si="20"/>
        <v>0</v>
      </c>
      <c r="AR193" s="85">
        <f>SUM(Sheet1!$C193)*(AP193)</f>
        <v>0</v>
      </c>
      <c r="AS193" s="85">
        <f>SUM(Sheet1!$D193)*(AQ193)</f>
        <v>0</v>
      </c>
      <c r="AT193" s="85">
        <f>SUM(AR193:AS193)*(Sheet1!$B193)/1000</f>
        <v>0</v>
      </c>
    </row>
    <row r="194" spans="3:46" x14ac:dyDescent="0.35">
      <c r="C194" s="90">
        <f>SUM((Sheet1!C194*Sheet1!D194)/1000000)*Sheet1!B194</f>
        <v>0</v>
      </c>
      <c r="D194" s="90"/>
      <c r="E194" s="90"/>
      <c r="G194" s="85">
        <f>COUNTIF(Sheet1!$G194,"1")</f>
        <v>0</v>
      </c>
      <c r="H194" s="85">
        <f>COUNTIF(Sheet1!$H194,"1")</f>
        <v>0</v>
      </c>
      <c r="I194" s="85">
        <f>COUNTIF(Sheet1!$I194,"1")</f>
        <v>0</v>
      </c>
      <c r="J194" s="85">
        <f>COUNTIF(Sheet1!$J194,"1")</f>
        <v>0</v>
      </c>
      <c r="K194" s="85">
        <f t="shared" si="21"/>
        <v>0</v>
      </c>
      <c r="L194" s="85">
        <f t="shared" si="16"/>
        <v>0</v>
      </c>
      <c r="M194" s="91">
        <f>SUM(Sheet1!$C194)*(K194)</f>
        <v>0</v>
      </c>
      <c r="N194" s="91">
        <f>SUM(Sheet1!D194)*(L194)</f>
        <v>0</v>
      </c>
      <c r="O194" s="85">
        <f>SUM(M194:N194)*(Sheet1!$B194)/1000</f>
        <v>0</v>
      </c>
      <c r="P194" s="88"/>
      <c r="Q194" s="85">
        <f>COUNTIF(Sheet1!$G194,"2")</f>
        <v>0</v>
      </c>
      <c r="R194" s="85">
        <f>COUNTIF(Sheet1!$H194,"2")</f>
        <v>0</v>
      </c>
      <c r="S194" s="85">
        <f>COUNTIF(Sheet1!$I194,"2")</f>
        <v>0</v>
      </c>
      <c r="T194" s="85">
        <f>COUNTIF(Sheet1!$J194,"2")</f>
        <v>0</v>
      </c>
      <c r="U194" s="85">
        <f t="shared" si="22"/>
        <v>0</v>
      </c>
      <c r="V194" s="85">
        <f t="shared" si="23"/>
        <v>0</v>
      </c>
      <c r="W194" s="85">
        <f>SUM(Sheet1!$C194)*(U194)</f>
        <v>0</v>
      </c>
      <c r="X194" s="85">
        <f>SUM(Sheet1!$D194)*(V194)</f>
        <v>0</v>
      </c>
      <c r="Y194" s="85">
        <f>SUM(W194:X194)*(Sheet1!$B194)/1000</f>
        <v>0</v>
      </c>
      <c r="Z194" s="85"/>
      <c r="AA194" s="85"/>
      <c r="AB194" s="85">
        <f>COUNTIF(Sheet1!$G194,"0.8")</f>
        <v>0</v>
      </c>
      <c r="AC194" s="85">
        <f>COUNTIF(Sheet1!$H194,"0.8")</f>
        <v>0</v>
      </c>
      <c r="AD194" s="85">
        <f>COUNTIF(Sheet1!$I194,"0.8")</f>
        <v>0</v>
      </c>
      <c r="AE194" s="85">
        <f>COUNTIF(Sheet1!$J194,"0.8")</f>
        <v>0</v>
      </c>
      <c r="AF194" s="85">
        <f t="shared" si="17"/>
        <v>0</v>
      </c>
      <c r="AG194" s="85">
        <f t="shared" si="18"/>
        <v>0</v>
      </c>
      <c r="AH194" s="91">
        <f>SUM(Sheet1!$C194)*(AF194)</f>
        <v>0</v>
      </c>
      <c r="AI194" s="91">
        <f>SUM(Sheet1!$D194)*(AG194)</f>
        <v>0</v>
      </c>
      <c r="AJ194" s="85">
        <f>SUM(AH194:AI194)*(Sheet1!$B194)/1000</f>
        <v>0</v>
      </c>
      <c r="AK194" s="88"/>
      <c r="AL194" s="85">
        <f>COUNTIF(Sheet1!$G194,"1.3")</f>
        <v>0</v>
      </c>
      <c r="AM194" s="85">
        <f>COUNTIF(Sheet1!$H194,"1.3")</f>
        <v>0</v>
      </c>
      <c r="AN194" s="85">
        <f>COUNTIF(Sheet1!$I194,"1.3")</f>
        <v>0</v>
      </c>
      <c r="AO194" s="85">
        <f>COUNTIF(Sheet1!$J194,"1.3")</f>
        <v>0</v>
      </c>
      <c r="AP194" s="85">
        <f t="shared" si="19"/>
        <v>0</v>
      </c>
      <c r="AQ194" s="85">
        <f t="shared" si="20"/>
        <v>0</v>
      </c>
      <c r="AR194" s="85">
        <f>SUM(Sheet1!$C194)*(AP194)</f>
        <v>0</v>
      </c>
      <c r="AS194" s="85">
        <f>SUM(Sheet1!$D194)*(AQ194)</f>
        <v>0</v>
      </c>
      <c r="AT194" s="85">
        <f>SUM(AR194:AS194)*(Sheet1!$B194)/1000</f>
        <v>0</v>
      </c>
    </row>
    <row r="195" spans="3:46" x14ac:dyDescent="0.35">
      <c r="C195" s="90">
        <f>SUM((Sheet1!C195*Sheet1!D195)/1000000)*Sheet1!B195</f>
        <v>0</v>
      </c>
      <c r="D195" s="90"/>
      <c r="E195" s="90"/>
      <c r="G195" s="85">
        <f>COUNTIF(Sheet1!$G195,"1")</f>
        <v>0</v>
      </c>
      <c r="H195" s="85">
        <f>COUNTIF(Sheet1!$H195,"1")</f>
        <v>0</v>
      </c>
      <c r="I195" s="85">
        <f>COUNTIF(Sheet1!$I195,"1")</f>
        <v>0</v>
      </c>
      <c r="J195" s="85">
        <f>COUNTIF(Sheet1!$J195,"1")</f>
        <v>0</v>
      </c>
      <c r="K195" s="85">
        <f t="shared" si="21"/>
        <v>0</v>
      </c>
      <c r="L195" s="85">
        <f t="shared" si="16"/>
        <v>0</v>
      </c>
      <c r="M195" s="91">
        <f>SUM(Sheet1!$C195)*(K195)</f>
        <v>0</v>
      </c>
      <c r="N195" s="91">
        <f>SUM(Sheet1!D195)*(L195)</f>
        <v>0</v>
      </c>
      <c r="O195" s="85">
        <f>SUM(M195:N195)*(Sheet1!$B195)/1000</f>
        <v>0</v>
      </c>
      <c r="P195" s="88"/>
      <c r="Q195" s="85">
        <f>COUNTIF(Sheet1!$G195,"2")</f>
        <v>0</v>
      </c>
      <c r="R195" s="85">
        <f>COUNTIF(Sheet1!$H195,"2")</f>
        <v>0</v>
      </c>
      <c r="S195" s="85">
        <f>COUNTIF(Sheet1!$I195,"2")</f>
        <v>0</v>
      </c>
      <c r="T195" s="85">
        <f>COUNTIF(Sheet1!$J195,"2")</f>
        <v>0</v>
      </c>
      <c r="U195" s="85">
        <f t="shared" si="22"/>
        <v>0</v>
      </c>
      <c r="V195" s="85">
        <f t="shared" si="23"/>
        <v>0</v>
      </c>
      <c r="W195" s="85">
        <f>SUM(Sheet1!$C195)*(U195)</f>
        <v>0</v>
      </c>
      <c r="X195" s="85">
        <f>SUM(Sheet1!$D195)*(V195)</f>
        <v>0</v>
      </c>
      <c r="Y195" s="85">
        <f>SUM(W195:X195)*(Sheet1!$B195)/1000</f>
        <v>0</v>
      </c>
      <c r="Z195" s="85"/>
      <c r="AA195" s="85"/>
      <c r="AB195" s="85">
        <f>COUNTIF(Sheet1!$G195,"0.8")</f>
        <v>0</v>
      </c>
      <c r="AC195" s="85">
        <f>COUNTIF(Sheet1!$H195,"0.8")</f>
        <v>0</v>
      </c>
      <c r="AD195" s="85">
        <f>COUNTIF(Sheet1!$I195,"0.8")</f>
        <v>0</v>
      </c>
      <c r="AE195" s="85">
        <f>COUNTIF(Sheet1!$J195,"0.8")</f>
        <v>0</v>
      </c>
      <c r="AF195" s="85">
        <f t="shared" si="17"/>
        <v>0</v>
      </c>
      <c r="AG195" s="85">
        <f t="shared" si="18"/>
        <v>0</v>
      </c>
      <c r="AH195" s="91">
        <f>SUM(Sheet1!$C195)*(AF195)</f>
        <v>0</v>
      </c>
      <c r="AI195" s="91">
        <f>SUM(Sheet1!$D195)*(AG195)</f>
        <v>0</v>
      </c>
      <c r="AJ195" s="85">
        <f>SUM(AH195:AI195)*(Sheet1!$B195)/1000</f>
        <v>0</v>
      </c>
      <c r="AK195" s="88"/>
      <c r="AL195" s="85">
        <f>COUNTIF(Sheet1!$G195,"1.3")</f>
        <v>0</v>
      </c>
      <c r="AM195" s="85">
        <f>COUNTIF(Sheet1!$H195,"1.3")</f>
        <v>0</v>
      </c>
      <c r="AN195" s="85">
        <f>COUNTIF(Sheet1!$I195,"1.3")</f>
        <v>0</v>
      </c>
      <c r="AO195" s="85">
        <f>COUNTIF(Sheet1!$J195,"1.3")</f>
        <v>0</v>
      </c>
      <c r="AP195" s="85">
        <f t="shared" si="19"/>
        <v>0</v>
      </c>
      <c r="AQ195" s="85">
        <f t="shared" si="20"/>
        <v>0</v>
      </c>
      <c r="AR195" s="85">
        <f>SUM(Sheet1!$C195)*(AP195)</f>
        <v>0</v>
      </c>
      <c r="AS195" s="85">
        <f>SUM(Sheet1!$D195)*(AQ195)</f>
        <v>0</v>
      </c>
      <c r="AT195" s="85">
        <f>SUM(AR195:AS195)*(Sheet1!$B195)/1000</f>
        <v>0</v>
      </c>
    </row>
    <row r="196" spans="3:46" x14ac:dyDescent="0.35">
      <c r="C196" s="90">
        <f>SUM((Sheet1!C196*Sheet1!D196)/1000000)*Sheet1!B196</f>
        <v>0</v>
      </c>
      <c r="D196" s="90"/>
      <c r="E196" s="90"/>
      <c r="G196" s="85">
        <f>COUNTIF(Sheet1!$G196,"1")</f>
        <v>0</v>
      </c>
      <c r="H196" s="85">
        <f>COUNTIF(Sheet1!$H196,"1")</f>
        <v>0</v>
      </c>
      <c r="I196" s="85">
        <f>COUNTIF(Sheet1!$I196,"1")</f>
        <v>0</v>
      </c>
      <c r="J196" s="85">
        <f>COUNTIF(Sheet1!$J196,"1")</f>
        <v>0</v>
      </c>
      <c r="K196" s="85">
        <f t="shared" si="21"/>
        <v>0</v>
      </c>
      <c r="L196" s="85">
        <f t="shared" si="16"/>
        <v>0</v>
      </c>
      <c r="M196" s="91">
        <f>SUM(Sheet1!$C196)*(K196)</f>
        <v>0</v>
      </c>
      <c r="N196" s="91">
        <f>SUM(Sheet1!D196)*(L196)</f>
        <v>0</v>
      </c>
      <c r="O196" s="85">
        <f>SUM(M196:N196)*(Sheet1!$B196)/1000</f>
        <v>0</v>
      </c>
      <c r="P196" s="88"/>
      <c r="Q196" s="85">
        <f>COUNTIF(Sheet1!$G196,"2")</f>
        <v>0</v>
      </c>
      <c r="R196" s="85">
        <f>COUNTIF(Sheet1!$H196,"2")</f>
        <v>0</v>
      </c>
      <c r="S196" s="85">
        <f>COUNTIF(Sheet1!$I196,"2")</f>
        <v>0</v>
      </c>
      <c r="T196" s="85">
        <f>COUNTIF(Sheet1!$J196,"2")</f>
        <v>0</v>
      </c>
      <c r="U196" s="85">
        <f t="shared" si="22"/>
        <v>0</v>
      </c>
      <c r="V196" s="85">
        <f t="shared" si="23"/>
        <v>0</v>
      </c>
      <c r="W196" s="85">
        <f>SUM(Sheet1!$C196)*(U196)</f>
        <v>0</v>
      </c>
      <c r="X196" s="85">
        <f>SUM(Sheet1!$D196)*(V196)</f>
        <v>0</v>
      </c>
      <c r="Y196" s="85">
        <f>SUM(W196:X196)*(Sheet1!$B196)/1000</f>
        <v>0</v>
      </c>
      <c r="Z196" s="85"/>
      <c r="AA196" s="85"/>
      <c r="AB196" s="85">
        <f>COUNTIF(Sheet1!$G196,"0.8")</f>
        <v>0</v>
      </c>
      <c r="AC196" s="85">
        <f>COUNTIF(Sheet1!$H196,"0.8")</f>
        <v>0</v>
      </c>
      <c r="AD196" s="85">
        <f>COUNTIF(Sheet1!$I196,"0.8")</f>
        <v>0</v>
      </c>
      <c r="AE196" s="85">
        <f>COUNTIF(Sheet1!$J196,"0.8")</f>
        <v>0</v>
      </c>
      <c r="AF196" s="85">
        <f t="shared" si="17"/>
        <v>0</v>
      </c>
      <c r="AG196" s="85">
        <f t="shared" si="18"/>
        <v>0</v>
      </c>
      <c r="AH196" s="91">
        <f>SUM(Sheet1!$C196)*(AF196)</f>
        <v>0</v>
      </c>
      <c r="AI196" s="91">
        <f>SUM(Sheet1!$D196)*(AG196)</f>
        <v>0</v>
      </c>
      <c r="AJ196" s="85">
        <f>SUM(AH196:AI196)*(Sheet1!$B196)/1000</f>
        <v>0</v>
      </c>
      <c r="AK196" s="88"/>
      <c r="AL196" s="85">
        <f>COUNTIF(Sheet1!$G196,"1.3")</f>
        <v>0</v>
      </c>
      <c r="AM196" s="85">
        <f>COUNTIF(Sheet1!$H196,"1.3")</f>
        <v>0</v>
      </c>
      <c r="AN196" s="85">
        <f>COUNTIF(Sheet1!$I196,"1.3")</f>
        <v>0</v>
      </c>
      <c r="AO196" s="85">
        <f>COUNTIF(Sheet1!$J196,"1.3")</f>
        <v>0</v>
      </c>
      <c r="AP196" s="85">
        <f t="shared" si="19"/>
        <v>0</v>
      </c>
      <c r="AQ196" s="85">
        <f t="shared" si="20"/>
        <v>0</v>
      </c>
      <c r="AR196" s="85">
        <f>SUM(Sheet1!$C196)*(AP196)</f>
        <v>0</v>
      </c>
      <c r="AS196" s="85">
        <f>SUM(Sheet1!$D196)*(AQ196)</f>
        <v>0</v>
      </c>
      <c r="AT196" s="85">
        <f>SUM(AR196:AS196)*(Sheet1!$B196)/1000</f>
        <v>0</v>
      </c>
    </row>
    <row r="197" spans="3:46" x14ac:dyDescent="0.35">
      <c r="C197" s="90">
        <f>SUM((Sheet1!C197*Sheet1!D197)/1000000)*Sheet1!B197</f>
        <v>0</v>
      </c>
      <c r="D197" s="90"/>
      <c r="E197" s="90"/>
      <c r="G197" s="85">
        <f>COUNTIF(Sheet1!$G197,"1")</f>
        <v>0</v>
      </c>
      <c r="H197" s="85">
        <f>COUNTIF(Sheet1!$H197,"1")</f>
        <v>0</v>
      </c>
      <c r="I197" s="85">
        <f>COUNTIF(Sheet1!$I197,"1")</f>
        <v>0</v>
      </c>
      <c r="J197" s="85">
        <f>COUNTIF(Sheet1!$J197,"1")</f>
        <v>0</v>
      </c>
      <c r="K197" s="85">
        <f t="shared" si="21"/>
        <v>0</v>
      </c>
      <c r="L197" s="85">
        <f t="shared" si="16"/>
        <v>0</v>
      </c>
      <c r="M197" s="91">
        <f>SUM(Sheet1!$C197)*(K197)</f>
        <v>0</v>
      </c>
      <c r="N197" s="91">
        <f>SUM(Sheet1!D197)*(L197)</f>
        <v>0</v>
      </c>
      <c r="O197" s="85">
        <f>SUM(M197:N197)*(Sheet1!$B197)/1000</f>
        <v>0</v>
      </c>
      <c r="P197" s="88"/>
      <c r="Q197" s="85">
        <f>COUNTIF(Sheet1!$G197,"2")</f>
        <v>0</v>
      </c>
      <c r="R197" s="85">
        <f>COUNTIF(Sheet1!$H197,"2")</f>
        <v>0</v>
      </c>
      <c r="S197" s="85">
        <f>COUNTIF(Sheet1!$I197,"2")</f>
        <v>0</v>
      </c>
      <c r="T197" s="85">
        <f>COUNTIF(Sheet1!$J197,"2")</f>
        <v>0</v>
      </c>
      <c r="U197" s="85">
        <f t="shared" si="22"/>
        <v>0</v>
      </c>
      <c r="V197" s="85">
        <f t="shared" si="23"/>
        <v>0</v>
      </c>
      <c r="W197" s="85">
        <f>SUM(Sheet1!$C197)*(U197)</f>
        <v>0</v>
      </c>
      <c r="X197" s="85">
        <f>SUM(Sheet1!$D197)*(V197)</f>
        <v>0</v>
      </c>
      <c r="Y197" s="85">
        <f>SUM(W197:X197)*(Sheet1!$B197)/1000</f>
        <v>0</v>
      </c>
      <c r="Z197" s="85"/>
      <c r="AA197" s="85"/>
      <c r="AB197" s="85">
        <f>COUNTIF(Sheet1!$G197,"0.8")</f>
        <v>0</v>
      </c>
      <c r="AC197" s="85">
        <f>COUNTIF(Sheet1!$H197,"0.8")</f>
        <v>0</v>
      </c>
      <c r="AD197" s="85">
        <f>COUNTIF(Sheet1!$I197,"0.8")</f>
        <v>0</v>
      </c>
      <c r="AE197" s="85">
        <f>COUNTIF(Sheet1!$J197,"0.8")</f>
        <v>0</v>
      </c>
      <c r="AF197" s="85">
        <f t="shared" si="17"/>
        <v>0</v>
      </c>
      <c r="AG197" s="85">
        <f t="shared" si="18"/>
        <v>0</v>
      </c>
      <c r="AH197" s="91">
        <f>SUM(Sheet1!$C197)*(AF197)</f>
        <v>0</v>
      </c>
      <c r="AI197" s="91">
        <f>SUM(Sheet1!$D197)*(AG197)</f>
        <v>0</v>
      </c>
      <c r="AJ197" s="85">
        <f>SUM(AH197:AI197)*(Sheet1!$B197)/1000</f>
        <v>0</v>
      </c>
      <c r="AK197" s="88"/>
      <c r="AL197" s="85">
        <f>COUNTIF(Sheet1!$G197,"1.3")</f>
        <v>0</v>
      </c>
      <c r="AM197" s="85">
        <f>COUNTIF(Sheet1!$H197,"1.3")</f>
        <v>0</v>
      </c>
      <c r="AN197" s="85">
        <f>COUNTIF(Sheet1!$I197,"1.3")</f>
        <v>0</v>
      </c>
      <c r="AO197" s="85">
        <f>COUNTIF(Sheet1!$J197,"1.3")</f>
        <v>0</v>
      </c>
      <c r="AP197" s="85">
        <f t="shared" si="19"/>
        <v>0</v>
      </c>
      <c r="AQ197" s="85">
        <f t="shared" si="20"/>
        <v>0</v>
      </c>
      <c r="AR197" s="85">
        <f>SUM(Sheet1!$C197)*(AP197)</f>
        <v>0</v>
      </c>
      <c r="AS197" s="85">
        <f>SUM(Sheet1!$D197)*(AQ197)</f>
        <v>0</v>
      </c>
      <c r="AT197" s="85">
        <f>SUM(AR197:AS197)*(Sheet1!$B197)/1000</f>
        <v>0</v>
      </c>
    </row>
    <row r="198" spans="3:46" x14ac:dyDescent="0.35">
      <c r="C198" s="90">
        <f>SUM((Sheet1!C198*Sheet1!D198)/1000000)*Sheet1!B198</f>
        <v>0</v>
      </c>
      <c r="D198" s="90"/>
      <c r="E198" s="90"/>
      <c r="G198" s="85">
        <f>COUNTIF(Sheet1!$G198,"1")</f>
        <v>0</v>
      </c>
      <c r="H198" s="85">
        <f>COUNTIF(Sheet1!$H198,"1")</f>
        <v>0</v>
      </c>
      <c r="I198" s="85">
        <f>COUNTIF(Sheet1!$I198,"1")</f>
        <v>0</v>
      </c>
      <c r="J198" s="85">
        <f>COUNTIF(Sheet1!$J198,"1")</f>
        <v>0</v>
      </c>
      <c r="K198" s="85">
        <f t="shared" si="21"/>
        <v>0</v>
      </c>
      <c r="L198" s="85">
        <f t="shared" si="16"/>
        <v>0</v>
      </c>
      <c r="M198" s="91">
        <f>SUM(Sheet1!$C198)*(K198)</f>
        <v>0</v>
      </c>
      <c r="N198" s="91">
        <f>SUM(Sheet1!D198)*(L198)</f>
        <v>0</v>
      </c>
      <c r="O198" s="85">
        <f>SUM(M198:N198)*(Sheet1!$B198)/1000</f>
        <v>0</v>
      </c>
      <c r="P198" s="88"/>
      <c r="Q198" s="85">
        <f>COUNTIF(Sheet1!$G198,"2")</f>
        <v>0</v>
      </c>
      <c r="R198" s="85">
        <f>COUNTIF(Sheet1!$H198,"2")</f>
        <v>0</v>
      </c>
      <c r="S198" s="85">
        <f>COUNTIF(Sheet1!$I198,"2")</f>
        <v>0</v>
      </c>
      <c r="T198" s="85">
        <f>COUNTIF(Sheet1!$J198,"2")</f>
        <v>0</v>
      </c>
      <c r="U198" s="85">
        <f t="shared" si="22"/>
        <v>0</v>
      </c>
      <c r="V198" s="85">
        <f t="shared" si="23"/>
        <v>0</v>
      </c>
      <c r="W198" s="85">
        <f>SUM(Sheet1!$C198)*(U198)</f>
        <v>0</v>
      </c>
      <c r="X198" s="85">
        <f>SUM(Sheet1!$D198)*(V198)</f>
        <v>0</v>
      </c>
      <c r="Y198" s="85">
        <f>SUM(W198:X198)*(Sheet1!$B198)/1000</f>
        <v>0</v>
      </c>
      <c r="Z198" s="85"/>
      <c r="AA198" s="85"/>
      <c r="AB198" s="85">
        <f>COUNTIF(Sheet1!$G198,"0.8")</f>
        <v>0</v>
      </c>
      <c r="AC198" s="85">
        <f>COUNTIF(Sheet1!$H198,"0.8")</f>
        <v>0</v>
      </c>
      <c r="AD198" s="85">
        <f>COUNTIF(Sheet1!$I198,"0.8")</f>
        <v>0</v>
      </c>
      <c r="AE198" s="85">
        <f>COUNTIF(Sheet1!$J198,"0.8")</f>
        <v>0</v>
      </c>
      <c r="AF198" s="85">
        <f t="shared" si="17"/>
        <v>0</v>
      </c>
      <c r="AG198" s="85">
        <f t="shared" si="18"/>
        <v>0</v>
      </c>
      <c r="AH198" s="91">
        <f>SUM(Sheet1!$C198)*(AF198)</f>
        <v>0</v>
      </c>
      <c r="AI198" s="91">
        <f>SUM(Sheet1!$D198)*(AG198)</f>
        <v>0</v>
      </c>
      <c r="AJ198" s="85">
        <f>SUM(AH198:AI198)*(Sheet1!$B198)/1000</f>
        <v>0</v>
      </c>
      <c r="AK198" s="88"/>
      <c r="AL198" s="85">
        <f>COUNTIF(Sheet1!$G198,"1.3")</f>
        <v>0</v>
      </c>
      <c r="AM198" s="85">
        <f>COUNTIF(Sheet1!$H198,"1.3")</f>
        <v>0</v>
      </c>
      <c r="AN198" s="85">
        <f>COUNTIF(Sheet1!$I198,"1.3")</f>
        <v>0</v>
      </c>
      <c r="AO198" s="85">
        <f>COUNTIF(Sheet1!$J198,"1.3")</f>
        <v>0</v>
      </c>
      <c r="AP198" s="85">
        <f t="shared" si="19"/>
        <v>0</v>
      </c>
      <c r="AQ198" s="85">
        <f t="shared" si="20"/>
        <v>0</v>
      </c>
      <c r="AR198" s="85">
        <f>SUM(Sheet1!$C198)*(AP198)</f>
        <v>0</v>
      </c>
      <c r="AS198" s="85">
        <f>SUM(Sheet1!$D198)*(AQ198)</f>
        <v>0</v>
      </c>
      <c r="AT198" s="85">
        <f>SUM(AR198:AS198)*(Sheet1!$B198)/1000</f>
        <v>0</v>
      </c>
    </row>
    <row r="199" spans="3:46" x14ac:dyDescent="0.35">
      <c r="C199" s="90">
        <f>SUM((Sheet1!C199*Sheet1!D199)/1000000)*Sheet1!B199</f>
        <v>0</v>
      </c>
      <c r="D199" s="90"/>
      <c r="E199" s="90"/>
      <c r="G199" s="85">
        <f>COUNTIF(Sheet1!$G199,"1")</f>
        <v>0</v>
      </c>
      <c r="H199" s="85">
        <f>COUNTIF(Sheet1!$H199,"1")</f>
        <v>0</v>
      </c>
      <c r="I199" s="85">
        <f>COUNTIF(Sheet1!$I199,"1")</f>
        <v>0</v>
      </c>
      <c r="J199" s="85">
        <f>COUNTIF(Sheet1!$J199,"1")</f>
        <v>0</v>
      </c>
      <c r="K199" s="85">
        <f t="shared" si="21"/>
        <v>0</v>
      </c>
      <c r="L199" s="85">
        <f t="shared" si="16"/>
        <v>0</v>
      </c>
      <c r="M199" s="91">
        <f>SUM(Sheet1!$C199)*(K199)</f>
        <v>0</v>
      </c>
      <c r="N199" s="91">
        <f>SUM(Sheet1!D199)*(L199)</f>
        <v>0</v>
      </c>
      <c r="O199" s="85">
        <f>SUM(M199:N199)*(Sheet1!$B199)/1000</f>
        <v>0</v>
      </c>
      <c r="P199" s="88"/>
      <c r="Q199" s="85">
        <f>COUNTIF(Sheet1!$G199,"2")</f>
        <v>0</v>
      </c>
      <c r="R199" s="85">
        <f>COUNTIF(Sheet1!$H199,"2")</f>
        <v>0</v>
      </c>
      <c r="S199" s="85">
        <f>COUNTIF(Sheet1!$I199,"2")</f>
        <v>0</v>
      </c>
      <c r="T199" s="85">
        <f>COUNTIF(Sheet1!$J199,"2")</f>
        <v>0</v>
      </c>
      <c r="U199" s="85">
        <f t="shared" si="22"/>
        <v>0</v>
      </c>
      <c r="V199" s="85">
        <f t="shared" si="23"/>
        <v>0</v>
      </c>
      <c r="W199" s="85">
        <f>SUM(Sheet1!$C199)*(U199)</f>
        <v>0</v>
      </c>
      <c r="X199" s="85">
        <f>SUM(Sheet1!$D199)*(V199)</f>
        <v>0</v>
      </c>
      <c r="Y199" s="85">
        <f>SUM(W199:X199)*(Sheet1!$B199)/1000</f>
        <v>0</v>
      </c>
      <c r="Z199" s="85"/>
      <c r="AA199" s="85"/>
      <c r="AB199" s="85">
        <f>COUNTIF(Sheet1!$G199,"0.8")</f>
        <v>0</v>
      </c>
      <c r="AC199" s="85">
        <f>COUNTIF(Sheet1!$H199,"0.8")</f>
        <v>0</v>
      </c>
      <c r="AD199" s="85">
        <f>COUNTIF(Sheet1!$I199,"0.8")</f>
        <v>0</v>
      </c>
      <c r="AE199" s="85">
        <f>COUNTIF(Sheet1!$J199,"0.8")</f>
        <v>0</v>
      </c>
      <c r="AF199" s="85">
        <f t="shared" si="17"/>
        <v>0</v>
      </c>
      <c r="AG199" s="85">
        <f t="shared" si="18"/>
        <v>0</v>
      </c>
      <c r="AH199" s="91">
        <f>SUM(Sheet1!$C199)*(AF199)</f>
        <v>0</v>
      </c>
      <c r="AI199" s="91">
        <f>SUM(Sheet1!$D199)*(AG199)</f>
        <v>0</v>
      </c>
      <c r="AJ199" s="85">
        <f>SUM(AH199:AI199)*(Sheet1!$B199)/1000</f>
        <v>0</v>
      </c>
      <c r="AK199" s="88"/>
      <c r="AL199" s="85">
        <f>COUNTIF(Sheet1!$G199,"1.3")</f>
        <v>0</v>
      </c>
      <c r="AM199" s="85">
        <f>COUNTIF(Sheet1!$H199,"1.3")</f>
        <v>0</v>
      </c>
      <c r="AN199" s="85">
        <f>COUNTIF(Sheet1!$I199,"1.3")</f>
        <v>0</v>
      </c>
      <c r="AO199" s="85">
        <f>COUNTIF(Sheet1!$J199,"1.3")</f>
        <v>0</v>
      </c>
      <c r="AP199" s="85">
        <f t="shared" si="19"/>
        <v>0</v>
      </c>
      <c r="AQ199" s="85">
        <f t="shared" si="20"/>
        <v>0</v>
      </c>
      <c r="AR199" s="85">
        <f>SUM(Sheet1!$C199)*(AP199)</f>
        <v>0</v>
      </c>
      <c r="AS199" s="85">
        <f>SUM(Sheet1!$D199)*(AQ199)</f>
        <v>0</v>
      </c>
      <c r="AT199" s="85">
        <f>SUM(AR199:AS199)*(Sheet1!$B199)/1000</f>
        <v>0</v>
      </c>
    </row>
    <row r="200" spans="3:46" x14ac:dyDescent="0.35">
      <c r="C200" s="90">
        <f>SUM((Sheet1!C200*Sheet1!D200)/1000000)*Sheet1!B200</f>
        <v>0</v>
      </c>
      <c r="D200" s="90"/>
      <c r="E200" s="90"/>
      <c r="G200" s="85">
        <f>COUNTIF(Sheet1!$G200,"1")</f>
        <v>0</v>
      </c>
      <c r="H200" s="85">
        <f>COUNTIF(Sheet1!$H200,"1")</f>
        <v>0</v>
      </c>
      <c r="I200" s="85">
        <f>COUNTIF(Sheet1!$I200,"1")</f>
        <v>0</v>
      </c>
      <c r="J200" s="85">
        <f>COUNTIF(Sheet1!$J200,"1")</f>
        <v>0</v>
      </c>
      <c r="K200" s="85">
        <f t="shared" si="21"/>
        <v>0</v>
      </c>
      <c r="L200" s="85">
        <f t="shared" si="16"/>
        <v>0</v>
      </c>
      <c r="M200" s="91">
        <f>SUM(Sheet1!$C200)*(K200)</f>
        <v>0</v>
      </c>
      <c r="N200" s="91">
        <f>SUM(Sheet1!D200)*(L200)</f>
        <v>0</v>
      </c>
      <c r="O200" s="85">
        <f>SUM(M200:N200)*(Sheet1!$B200)/1000</f>
        <v>0</v>
      </c>
      <c r="P200" s="88"/>
      <c r="Q200" s="85">
        <f>COUNTIF(Sheet1!$G200,"2")</f>
        <v>0</v>
      </c>
      <c r="R200" s="85">
        <f>COUNTIF(Sheet1!$H200,"2")</f>
        <v>0</v>
      </c>
      <c r="S200" s="85">
        <f>COUNTIF(Sheet1!$I200,"2")</f>
        <v>0</v>
      </c>
      <c r="T200" s="85">
        <f>COUNTIF(Sheet1!$J200,"2")</f>
        <v>0</v>
      </c>
      <c r="U200" s="85">
        <f t="shared" si="22"/>
        <v>0</v>
      </c>
      <c r="V200" s="85">
        <f t="shared" si="23"/>
        <v>0</v>
      </c>
      <c r="W200" s="85">
        <f>SUM(Sheet1!$C200)*(U200)</f>
        <v>0</v>
      </c>
      <c r="X200" s="85">
        <f>SUM(Sheet1!$D200)*(V200)</f>
        <v>0</v>
      </c>
      <c r="Y200" s="85">
        <f>SUM(W200:X200)*(Sheet1!$B200)/1000</f>
        <v>0</v>
      </c>
      <c r="Z200" s="85"/>
      <c r="AA200" s="85"/>
      <c r="AB200" s="85">
        <f>COUNTIF(Sheet1!$G200,"0.8")</f>
        <v>0</v>
      </c>
      <c r="AC200" s="85">
        <f>COUNTIF(Sheet1!$H200,"0.8")</f>
        <v>0</v>
      </c>
      <c r="AD200" s="85">
        <f>COUNTIF(Sheet1!$I200,"0.8")</f>
        <v>0</v>
      </c>
      <c r="AE200" s="85">
        <f>COUNTIF(Sheet1!$J200,"0.8")</f>
        <v>0</v>
      </c>
      <c r="AF200" s="85">
        <f t="shared" si="17"/>
        <v>0</v>
      </c>
      <c r="AG200" s="85">
        <f t="shared" si="18"/>
        <v>0</v>
      </c>
      <c r="AH200" s="91">
        <f>SUM(Sheet1!$C200)*(AF200)</f>
        <v>0</v>
      </c>
      <c r="AI200" s="91">
        <f>SUM(Sheet1!$D200)*(AG200)</f>
        <v>0</v>
      </c>
      <c r="AJ200" s="85">
        <f>SUM(AH200:AI200)*(Sheet1!$B200)/1000</f>
        <v>0</v>
      </c>
      <c r="AK200" s="88"/>
      <c r="AL200" s="85">
        <f>COUNTIF(Sheet1!$G200,"1.3")</f>
        <v>0</v>
      </c>
      <c r="AM200" s="85">
        <f>COUNTIF(Sheet1!$H200,"1.3")</f>
        <v>0</v>
      </c>
      <c r="AN200" s="85">
        <f>COUNTIF(Sheet1!$I200,"1.3")</f>
        <v>0</v>
      </c>
      <c r="AO200" s="85">
        <f>COUNTIF(Sheet1!$J200,"1.3")</f>
        <v>0</v>
      </c>
      <c r="AP200" s="85">
        <f t="shared" si="19"/>
        <v>0</v>
      </c>
      <c r="AQ200" s="85">
        <f t="shared" si="20"/>
        <v>0</v>
      </c>
      <c r="AR200" s="85">
        <f>SUM(Sheet1!$C200)*(AP200)</f>
        <v>0</v>
      </c>
      <c r="AS200" s="85">
        <f>SUM(Sheet1!$D200)*(AQ200)</f>
        <v>0</v>
      </c>
      <c r="AT200" s="85">
        <f>SUM(AR200:AS200)*(Sheet1!$B200)/1000</f>
        <v>0</v>
      </c>
    </row>
    <row r="201" spans="3:46" x14ac:dyDescent="0.35">
      <c r="C201" s="90">
        <f>SUM((Sheet1!C201*Sheet1!D201)/1000000)*Sheet1!B201</f>
        <v>0</v>
      </c>
      <c r="D201" s="90"/>
      <c r="E201" s="90"/>
      <c r="G201" s="85">
        <f>COUNTIF(Sheet1!$G201,"1")</f>
        <v>0</v>
      </c>
      <c r="H201" s="85">
        <f>COUNTIF(Sheet1!$H201,"1")</f>
        <v>0</v>
      </c>
      <c r="I201" s="85">
        <f>COUNTIF(Sheet1!$I201,"1")</f>
        <v>0</v>
      </c>
      <c r="J201" s="85">
        <f>COUNTIF(Sheet1!$J201,"1")</f>
        <v>0</v>
      </c>
      <c r="K201" s="85">
        <f t="shared" si="21"/>
        <v>0</v>
      </c>
      <c r="L201" s="85">
        <f t="shared" si="16"/>
        <v>0</v>
      </c>
      <c r="M201" s="91">
        <f>SUM(Sheet1!$C201)*(K201)</f>
        <v>0</v>
      </c>
      <c r="N201" s="91">
        <f>SUM(Sheet1!D201)*(L201)</f>
        <v>0</v>
      </c>
      <c r="O201" s="85">
        <f>SUM(M201:N201)*(Sheet1!$B201)/1000</f>
        <v>0</v>
      </c>
      <c r="P201" s="88"/>
      <c r="Q201" s="85">
        <f>COUNTIF(Sheet1!$G201,"2")</f>
        <v>0</v>
      </c>
      <c r="R201" s="85">
        <f>COUNTIF(Sheet1!$H201,"2")</f>
        <v>0</v>
      </c>
      <c r="S201" s="85">
        <f>COUNTIF(Sheet1!$I201,"2")</f>
        <v>0</v>
      </c>
      <c r="T201" s="85">
        <f>COUNTIF(Sheet1!$J201,"2")</f>
        <v>0</v>
      </c>
      <c r="U201" s="85">
        <f t="shared" si="22"/>
        <v>0</v>
      </c>
      <c r="V201" s="85">
        <f t="shared" si="23"/>
        <v>0</v>
      </c>
      <c r="W201" s="85">
        <f>SUM(Sheet1!$C201)*(U201)</f>
        <v>0</v>
      </c>
      <c r="X201" s="85">
        <f>SUM(Sheet1!$D201)*(V201)</f>
        <v>0</v>
      </c>
      <c r="Y201" s="85">
        <f>SUM(W201:X201)*(Sheet1!$B201)/1000</f>
        <v>0</v>
      </c>
      <c r="Z201" s="85"/>
      <c r="AA201" s="85"/>
      <c r="AB201" s="85">
        <f>COUNTIF(Sheet1!$G201,"0.8")</f>
        <v>0</v>
      </c>
      <c r="AC201" s="85">
        <f>COUNTIF(Sheet1!$H201,"0.8")</f>
        <v>0</v>
      </c>
      <c r="AD201" s="85">
        <f>COUNTIF(Sheet1!$I201,"0.8")</f>
        <v>0</v>
      </c>
      <c r="AE201" s="85">
        <f>COUNTIF(Sheet1!$J201,"0.8")</f>
        <v>0</v>
      </c>
      <c r="AF201" s="85">
        <f t="shared" si="17"/>
        <v>0</v>
      </c>
      <c r="AG201" s="85">
        <f t="shared" si="18"/>
        <v>0</v>
      </c>
      <c r="AH201" s="91">
        <f>SUM(Sheet1!$C201)*(AF201)</f>
        <v>0</v>
      </c>
      <c r="AI201" s="91">
        <f>SUM(Sheet1!$D201)*(AG201)</f>
        <v>0</v>
      </c>
      <c r="AJ201" s="85">
        <f>SUM(AH201:AI201)*(Sheet1!$B201)/1000</f>
        <v>0</v>
      </c>
      <c r="AK201" s="88"/>
      <c r="AL201" s="85">
        <f>COUNTIF(Sheet1!$G201,"1.3")</f>
        <v>0</v>
      </c>
      <c r="AM201" s="85">
        <f>COUNTIF(Sheet1!$H201,"1.3")</f>
        <v>0</v>
      </c>
      <c r="AN201" s="85">
        <f>COUNTIF(Sheet1!$I201,"1.3")</f>
        <v>0</v>
      </c>
      <c r="AO201" s="85">
        <f>COUNTIF(Sheet1!$J201,"1.3")</f>
        <v>0</v>
      </c>
      <c r="AP201" s="85">
        <f t="shared" si="19"/>
        <v>0</v>
      </c>
      <c r="AQ201" s="85">
        <f t="shared" si="20"/>
        <v>0</v>
      </c>
      <c r="AR201" s="85">
        <f>SUM(Sheet1!$C201)*(AP201)</f>
        <v>0</v>
      </c>
      <c r="AS201" s="85">
        <f>SUM(Sheet1!$D201)*(AQ201)</f>
        <v>0</v>
      </c>
      <c r="AT201" s="85">
        <f>SUM(AR201:AS201)*(Sheet1!$B201)/1000</f>
        <v>0</v>
      </c>
    </row>
    <row r="202" spans="3:46" x14ac:dyDescent="0.35">
      <c r="C202" s="90">
        <f>SUM((Sheet1!C202*Sheet1!D202)/1000000)*Sheet1!B202</f>
        <v>0</v>
      </c>
      <c r="D202" s="90"/>
      <c r="E202" s="90"/>
      <c r="G202" s="85">
        <f>COUNTIF(Sheet1!$G202,"1")</f>
        <v>0</v>
      </c>
      <c r="H202" s="85">
        <f>COUNTIF(Sheet1!$H202,"1")</f>
        <v>0</v>
      </c>
      <c r="I202" s="85">
        <f>COUNTIF(Sheet1!$I202,"1")</f>
        <v>0</v>
      </c>
      <c r="J202" s="85">
        <f>COUNTIF(Sheet1!$J202,"1")</f>
        <v>0</v>
      </c>
      <c r="K202" s="85">
        <f t="shared" si="21"/>
        <v>0</v>
      </c>
      <c r="L202" s="85">
        <f t="shared" si="16"/>
        <v>0</v>
      </c>
      <c r="M202" s="91">
        <f>SUM(Sheet1!$C202)*(K202)</f>
        <v>0</v>
      </c>
      <c r="N202" s="91">
        <f>SUM(Sheet1!D202)*(L202)</f>
        <v>0</v>
      </c>
      <c r="O202" s="85">
        <f>SUM(M202:N202)*(Sheet1!$B202)/1000</f>
        <v>0</v>
      </c>
      <c r="P202" s="88"/>
      <c r="Q202" s="85">
        <f>COUNTIF(Sheet1!$G202,"2")</f>
        <v>0</v>
      </c>
      <c r="R202" s="85">
        <f>COUNTIF(Sheet1!$H202,"2")</f>
        <v>0</v>
      </c>
      <c r="S202" s="85">
        <f>COUNTIF(Sheet1!$I202,"2")</f>
        <v>0</v>
      </c>
      <c r="T202" s="85">
        <f>COUNTIF(Sheet1!$J202,"2")</f>
        <v>0</v>
      </c>
      <c r="U202" s="85">
        <f t="shared" si="22"/>
        <v>0</v>
      </c>
      <c r="V202" s="85">
        <f t="shared" si="23"/>
        <v>0</v>
      </c>
      <c r="W202" s="85">
        <f>SUM(Sheet1!$C202)*(U202)</f>
        <v>0</v>
      </c>
      <c r="X202" s="85">
        <f>SUM(Sheet1!$D202)*(V202)</f>
        <v>0</v>
      </c>
      <c r="Y202" s="85">
        <f>SUM(W202:X202)*(Sheet1!$B202)/1000</f>
        <v>0</v>
      </c>
      <c r="Z202" s="85"/>
      <c r="AA202" s="85"/>
      <c r="AB202" s="85">
        <f>COUNTIF(Sheet1!$G202,"0.8")</f>
        <v>0</v>
      </c>
      <c r="AC202" s="85">
        <f>COUNTIF(Sheet1!$H202,"0.8")</f>
        <v>0</v>
      </c>
      <c r="AD202" s="85">
        <f>COUNTIF(Sheet1!$I202,"0.8")</f>
        <v>0</v>
      </c>
      <c r="AE202" s="85">
        <f>COUNTIF(Sheet1!$J202,"0.8")</f>
        <v>0</v>
      </c>
      <c r="AF202" s="85">
        <f t="shared" si="17"/>
        <v>0</v>
      </c>
      <c r="AG202" s="85">
        <f t="shared" si="18"/>
        <v>0</v>
      </c>
      <c r="AH202" s="91">
        <f>SUM(Sheet1!$C202)*(AF202)</f>
        <v>0</v>
      </c>
      <c r="AI202" s="91">
        <f>SUM(Sheet1!$D202)*(AG202)</f>
        <v>0</v>
      </c>
      <c r="AJ202" s="85">
        <f>SUM(AH202:AI202)*(Sheet1!$B202)/1000</f>
        <v>0</v>
      </c>
      <c r="AK202" s="88"/>
      <c r="AL202" s="85">
        <f>COUNTIF(Sheet1!$G202,"1.3")</f>
        <v>0</v>
      </c>
      <c r="AM202" s="85">
        <f>COUNTIF(Sheet1!$H202,"1.3")</f>
        <v>0</v>
      </c>
      <c r="AN202" s="85">
        <f>COUNTIF(Sheet1!$I202,"1.3")</f>
        <v>0</v>
      </c>
      <c r="AO202" s="85">
        <f>COUNTIF(Sheet1!$J202,"1.3")</f>
        <v>0</v>
      </c>
      <c r="AP202" s="85">
        <f t="shared" si="19"/>
        <v>0</v>
      </c>
      <c r="AQ202" s="85">
        <f t="shared" si="20"/>
        <v>0</v>
      </c>
      <c r="AR202" s="85">
        <f>SUM(Sheet1!$C202)*(AP202)</f>
        <v>0</v>
      </c>
      <c r="AS202" s="85">
        <f>SUM(Sheet1!$D202)*(AQ202)</f>
        <v>0</v>
      </c>
      <c r="AT202" s="85">
        <f>SUM(AR202:AS202)*(Sheet1!$B202)/1000</f>
        <v>0</v>
      </c>
    </row>
    <row r="203" spans="3:46" x14ac:dyDescent="0.35">
      <c r="C203" s="90">
        <f>SUM((Sheet1!C203*Sheet1!D203)/1000000)*Sheet1!B203</f>
        <v>0</v>
      </c>
      <c r="D203" s="90"/>
      <c r="E203" s="90"/>
      <c r="G203" s="85">
        <f>COUNTIF(Sheet1!$G203,"1")</f>
        <v>0</v>
      </c>
      <c r="H203" s="85">
        <f>COUNTIF(Sheet1!$H203,"1")</f>
        <v>0</v>
      </c>
      <c r="I203" s="85">
        <f>COUNTIF(Sheet1!$I203,"1")</f>
        <v>0</v>
      </c>
      <c r="J203" s="85">
        <f>COUNTIF(Sheet1!$J203,"1")</f>
        <v>0</v>
      </c>
      <c r="K203" s="85">
        <f t="shared" si="21"/>
        <v>0</v>
      </c>
      <c r="L203" s="85">
        <f t="shared" si="16"/>
        <v>0</v>
      </c>
      <c r="M203" s="91">
        <f>SUM(Sheet1!$C203)*(K203)</f>
        <v>0</v>
      </c>
      <c r="N203" s="91">
        <f>SUM(Sheet1!D203)*(L203)</f>
        <v>0</v>
      </c>
      <c r="O203" s="85">
        <f>SUM(M203:N203)*(Sheet1!$B203)/1000</f>
        <v>0</v>
      </c>
      <c r="P203" s="88"/>
      <c r="Q203" s="85">
        <f>COUNTIF(Sheet1!$G203,"2")</f>
        <v>0</v>
      </c>
      <c r="R203" s="85">
        <f>COUNTIF(Sheet1!$H203,"2")</f>
        <v>0</v>
      </c>
      <c r="S203" s="85">
        <f>COUNTIF(Sheet1!$I203,"2")</f>
        <v>0</v>
      </c>
      <c r="T203" s="85">
        <f>COUNTIF(Sheet1!$J203,"2")</f>
        <v>0</v>
      </c>
      <c r="U203" s="85">
        <f t="shared" si="22"/>
        <v>0</v>
      </c>
      <c r="V203" s="85">
        <f t="shared" si="23"/>
        <v>0</v>
      </c>
      <c r="W203" s="85">
        <f>SUM(Sheet1!$C203)*(U203)</f>
        <v>0</v>
      </c>
      <c r="X203" s="85">
        <f>SUM(Sheet1!$D203)*(V203)</f>
        <v>0</v>
      </c>
      <c r="Y203" s="85">
        <f>SUM(W203:X203)*(Sheet1!$B203)/1000</f>
        <v>0</v>
      </c>
      <c r="Z203" s="85"/>
      <c r="AA203" s="85"/>
      <c r="AB203" s="85">
        <f>COUNTIF(Sheet1!$G203,"0.8")</f>
        <v>0</v>
      </c>
      <c r="AC203" s="85">
        <f>COUNTIF(Sheet1!$H203,"0.8")</f>
        <v>0</v>
      </c>
      <c r="AD203" s="85">
        <f>COUNTIF(Sheet1!$I203,"0.8")</f>
        <v>0</v>
      </c>
      <c r="AE203" s="85">
        <f>COUNTIF(Sheet1!$J203,"0.8")</f>
        <v>0</v>
      </c>
      <c r="AF203" s="85">
        <f t="shared" si="17"/>
        <v>0</v>
      </c>
      <c r="AG203" s="85">
        <f t="shared" si="18"/>
        <v>0</v>
      </c>
      <c r="AH203" s="91">
        <f>SUM(Sheet1!$C203)*(AF203)</f>
        <v>0</v>
      </c>
      <c r="AI203" s="91">
        <f>SUM(Sheet1!$D203)*(AG203)</f>
        <v>0</v>
      </c>
      <c r="AJ203" s="85">
        <f>SUM(AH203:AI203)*(Sheet1!$B203)/1000</f>
        <v>0</v>
      </c>
      <c r="AK203" s="88"/>
      <c r="AL203" s="85">
        <f>COUNTIF(Sheet1!$G203,"1.3")</f>
        <v>0</v>
      </c>
      <c r="AM203" s="85">
        <f>COUNTIF(Sheet1!$H203,"1.3")</f>
        <v>0</v>
      </c>
      <c r="AN203" s="85">
        <f>COUNTIF(Sheet1!$I203,"1.3")</f>
        <v>0</v>
      </c>
      <c r="AO203" s="85">
        <f>COUNTIF(Sheet1!$J203,"1.3")</f>
        <v>0</v>
      </c>
      <c r="AP203" s="85">
        <f t="shared" si="19"/>
        <v>0</v>
      </c>
      <c r="AQ203" s="85">
        <f t="shared" si="20"/>
        <v>0</v>
      </c>
      <c r="AR203" s="85">
        <f>SUM(Sheet1!$C203)*(AP203)</f>
        <v>0</v>
      </c>
      <c r="AS203" s="85">
        <f>SUM(Sheet1!$D203)*(AQ203)</f>
        <v>0</v>
      </c>
      <c r="AT203" s="85">
        <f>SUM(AR203:AS203)*(Sheet1!$B203)/1000</f>
        <v>0</v>
      </c>
    </row>
    <row r="204" spans="3:46" x14ac:dyDescent="0.35">
      <c r="C204" s="90">
        <f>SUM((Sheet1!C204*Sheet1!D204)/1000000)*Sheet1!B204</f>
        <v>0</v>
      </c>
      <c r="D204" s="90"/>
      <c r="E204" s="90"/>
      <c r="G204" s="85">
        <f>COUNTIF(Sheet1!$G204,"1")</f>
        <v>0</v>
      </c>
      <c r="H204" s="85">
        <f>COUNTIF(Sheet1!$H204,"1")</f>
        <v>0</v>
      </c>
      <c r="I204" s="85">
        <f>COUNTIF(Sheet1!$I204,"1")</f>
        <v>0</v>
      </c>
      <c r="J204" s="85">
        <f>COUNTIF(Sheet1!$J204,"1")</f>
        <v>0</v>
      </c>
      <c r="K204" s="85">
        <f t="shared" si="21"/>
        <v>0</v>
      </c>
      <c r="L204" s="85">
        <f t="shared" si="16"/>
        <v>0</v>
      </c>
      <c r="M204" s="91">
        <f>SUM(Sheet1!$C204)*(K204)</f>
        <v>0</v>
      </c>
      <c r="N204" s="91">
        <f>SUM(Sheet1!D204)*(L204)</f>
        <v>0</v>
      </c>
      <c r="O204" s="85">
        <f>SUM(M204:N204)*(Sheet1!$B204)/1000</f>
        <v>0</v>
      </c>
      <c r="P204" s="88"/>
      <c r="Q204" s="85">
        <f>COUNTIF(Sheet1!$G204,"2")</f>
        <v>0</v>
      </c>
      <c r="R204" s="85">
        <f>COUNTIF(Sheet1!$H204,"2")</f>
        <v>0</v>
      </c>
      <c r="S204" s="85">
        <f>COUNTIF(Sheet1!$I204,"2")</f>
        <v>0</v>
      </c>
      <c r="T204" s="85">
        <f>COUNTIF(Sheet1!$J204,"2")</f>
        <v>0</v>
      </c>
      <c r="U204" s="85">
        <f t="shared" si="22"/>
        <v>0</v>
      </c>
      <c r="V204" s="85">
        <f t="shared" si="23"/>
        <v>0</v>
      </c>
      <c r="W204" s="85">
        <f>SUM(Sheet1!$C204)*(U204)</f>
        <v>0</v>
      </c>
      <c r="X204" s="85">
        <f>SUM(Sheet1!$D204)*(V204)</f>
        <v>0</v>
      </c>
      <c r="Y204" s="85">
        <f>SUM(W204:X204)*(Sheet1!$B204)/1000</f>
        <v>0</v>
      </c>
      <c r="Z204" s="85"/>
      <c r="AA204" s="85"/>
      <c r="AB204" s="85">
        <f>COUNTIF(Sheet1!$G204,"0.8")</f>
        <v>0</v>
      </c>
      <c r="AC204" s="85">
        <f>COUNTIF(Sheet1!$H204,"0.8")</f>
        <v>0</v>
      </c>
      <c r="AD204" s="85">
        <f>COUNTIF(Sheet1!$I204,"0.8")</f>
        <v>0</v>
      </c>
      <c r="AE204" s="85">
        <f>COUNTIF(Sheet1!$J204,"0.8")</f>
        <v>0</v>
      </c>
      <c r="AF204" s="85">
        <f t="shared" si="17"/>
        <v>0</v>
      </c>
      <c r="AG204" s="85">
        <f t="shared" si="18"/>
        <v>0</v>
      </c>
      <c r="AH204" s="91">
        <f>SUM(Sheet1!$C204)*(AF204)</f>
        <v>0</v>
      </c>
      <c r="AI204" s="91">
        <f>SUM(Sheet1!$D204)*(AG204)</f>
        <v>0</v>
      </c>
      <c r="AJ204" s="85">
        <f>SUM(AH204:AI204)*(Sheet1!$B204)/1000</f>
        <v>0</v>
      </c>
      <c r="AK204" s="88"/>
      <c r="AL204" s="85">
        <f>COUNTIF(Sheet1!$G204,"1.3")</f>
        <v>0</v>
      </c>
      <c r="AM204" s="85">
        <f>COUNTIF(Sheet1!$H204,"1.3")</f>
        <v>0</v>
      </c>
      <c r="AN204" s="85">
        <f>COUNTIF(Sheet1!$I204,"1.3")</f>
        <v>0</v>
      </c>
      <c r="AO204" s="85">
        <f>COUNTIF(Sheet1!$J204,"1.3")</f>
        <v>0</v>
      </c>
      <c r="AP204" s="85">
        <f t="shared" si="19"/>
        <v>0</v>
      </c>
      <c r="AQ204" s="85">
        <f t="shared" si="20"/>
        <v>0</v>
      </c>
      <c r="AR204" s="85">
        <f>SUM(Sheet1!$C204)*(AP204)</f>
        <v>0</v>
      </c>
      <c r="AS204" s="85">
        <f>SUM(Sheet1!$D204)*(AQ204)</f>
        <v>0</v>
      </c>
      <c r="AT204" s="85">
        <f>SUM(AR204:AS204)*(Sheet1!$B204)/1000</f>
        <v>0</v>
      </c>
    </row>
    <row r="205" spans="3:46" x14ac:dyDescent="0.35">
      <c r="C205" s="90">
        <f>SUM((Sheet1!C205*Sheet1!D205)/1000000)*Sheet1!B205</f>
        <v>0</v>
      </c>
      <c r="D205" s="90"/>
      <c r="E205" s="90"/>
      <c r="G205" s="85">
        <f>COUNTIF(Sheet1!$G205,"1")</f>
        <v>0</v>
      </c>
      <c r="H205" s="85">
        <f>COUNTIF(Sheet1!$H205,"1")</f>
        <v>0</v>
      </c>
      <c r="I205" s="85">
        <f>COUNTIF(Sheet1!$I205,"1")</f>
        <v>0</v>
      </c>
      <c r="J205" s="85">
        <f>COUNTIF(Sheet1!$J205,"1")</f>
        <v>0</v>
      </c>
      <c r="K205" s="85">
        <f t="shared" si="21"/>
        <v>0</v>
      </c>
      <c r="L205" s="85">
        <f t="shared" ref="L205:L268" si="24">SUM(I205:J205)</f>
        <v>0</v>
      </c>
      <c r="M205" s="91">
        <f>SUM(Sheet1!$C205)*(K205)</f>
        <v>0</v>
      </c>
      <c r="N205" s="91">
        <f>SUM(Sheet1!D205)*(L205)</f>
        <v>0</v>
      </c>
      <c r="O205" s="85">
        <f>SUM(M205:N205)*(Sheet1!$B205)/1000</f>
        <v>0</v>
      </c>
      <c r="P205" s="88"/>
      <c r="Q205" s="85">
        <f>COUNTIF(Sheet1!$G205,"2")</f>
        <v>0</v>
      </c>
      <c r="R205" s="85">
        <f>COUNTIF(Sheet1!$H205,"2")</f>
        <v>0</v>
      </c>
      <c r="S205" s="85">
        <f>COUNTIF(Sheet1!$I205,"2")</f>
        <v>0</v>
      </c>
      <c r="T205" s="85">
        <f>COUNTIF(Sheet1!$J205,"2")</f>
        <v>0</v>
      </c>
      <c r="U205" s="85">
        <f t="shared" si="22"/>
        <v>0</v>
      </c>
      <c r="V205" s="85">
        <f t="shared" si="23"/>
        <v>0</v>
      </c>
      <c r="W205" s="85">
        <f>SUM(Sheet1!$C205)*(U205)</f>
        <v>0</v>
      </c>
      <c r="X205" s="85">
        <f>SUM(Sheet1!$D205)*(V205)</f>
        <v>0</v>
      </c>
      <c r="Y205" s="85">
        <f>SUM(W205:X205)*(Sheet1!$B205)/1000</f>
        <v>0</v>
      </c>
      <c r="Z205" s="85"/>
      <c r="AA205" s="85"/>
      <c r="AB205" s="85">
        <f>COUNTIF(Sheet1!$G205,"0.8")</f>
        <v>0</v>
      </c>
      <c r="AC205" s="85">
        <f>COUNTIF(Sheet1!$H205,"0.8")</f>
        <v>0</v>
      </c>
      <c r="AD205" s="85">
        <f>COUNTIF(Sheet1!$I205,"0.8")</f>
        <v>0</v>
      </c>
      <c r="AE205" s="85">
        <f>COUNTIF(Sheet1!$J205,"0.8")</f>
        <v>0</v>
      </c>
      <c r="AF205" s="85">
        <f t="shared" ref="AF205:AF268" si="25">SUM(AB205:AC205)</f>
        <v>0</v>
      </c>
      <c r="AG205" s="85">
        <f t="shared" ref="AG205:AG268" si="26">SUM(AD205:AE205)</f>
        <v>0</v>
      </c>
      <c r="AH205" s="91">
        <f>SUM(Sheet1!$C205)*(AF205)</f>
        <v>0</v>
      </c>
      <c r="AI205" s="91">
        <f>SUM(Sheet1!$D205)*(AG205)</f>
        <v>0</v>
      </c>
      <c r="AJ205" s="85">
        <f>SUM(AH205:AI205)*(Sheet1!$B205)/1000</f>
        <v>0</v>
      </c>
      <c r="AK205" s="88"/>
      <c r="AL205" s="85">
        <f>COUNTIF(Sheet1!$G205,"1.3")</f>
        <v>0</v>
      </c>
      <c r="AM205" s="85">
        <f>COUNTIF(Sheet1!$H205,"1.3")</f>
        <v>0</v>
      </c>
      <c r="AN205" s="85">
        <f>COUNTIF(Sheet1!$I205,"1.3")</f>
        <v>0</v>
      </c>
      <c r="AO205" s="85">
        <f>COUNTIF(Sheet1!$J205,"1.3")</f>
        <v>0</v>
      </c>
      <c r="AP205" s="85">
        <f t="shared" ref="AP205:AP268" si="27">SUM(AL205:AM205)</f>
        <v>0</v>
      </c>
      <c r="AQ205" s="85">
        <f t="shared" ref="AQ205:AQ268" si="28">SUM(AN205:AO205)</f>
        <v>0</v>
      </c>
      <c r="AR205" s="85">
        <f>SUM(Sheet1!$C205)*(AP205)</f>
        <v>0</v>
      </c>
      <c r="AS205" s="85">
        <f>SUM(Sheet1!$D205)*(AQ205)</f>
        <v>0</v>
      </c>
      <c r="AT205" s="85">
        <f>SUM(AR205:AS205)*(Sheet1!$B205)/1000</f>
        <v>0</v>
      </c>
    </row>
    <row r="206" spans="3:46" x14ac:dyDescent="0.35">
      <c r="C206" s="90">
        <f>SUM((Sheet1!C206*Sheet1!D206)/1000000)*Sheet1!B206</f>
        <v>0</v>
      </c>
      <c r="D206" s="90"/>
      <c r="E206" s="90"/>
      <c r="G206" s="85">
        <f>COUNTIF(Sheet1!$G206,"1")</f>
        <v>0</v>
      </c>
      <c r="H206" s="85">
        <f>COUNTIF(Sheet1!$H206,"1")</f>
        <v>0</v>
      </c>
      <c r="I206" s="85">
        <f>COUNTIF(Sheet1!$I206,"1")</f>
        <v>0</v>
      </c>
      <c r="J206" s="85">
        <f>COUNTIF(Sheet1!$J206,"1")</f>
        <v>0</v>
      </c>
      <c r="K206" s="85">
        <f t="shared" si="21"/>
        <v>0</v>
      </c>
      <c r="L206" s="85">
        <f t="shared" si="24"/>
        <v>0</v>
      </c>
      <c r="M206" s="91">
        <f>SUM(Sheet1!$C206)*(K206)</f>
        <v>0</v>
      </c>
      <c r="N206" s="91">
        <f>SUM(Sheet1!D206)*(L206)</f>
        <v>0</v>
      </c>
      <c r="O206" s="85">
        <f>SUM(M206:N206)*(Sheet1!$B206)/1000</f>
        <v>0</v>
      </c>
      <c r="P206" s="88"/>
      <c r="Q206" s="85">
        <f>COUNTIF(Sheet1!$G206,"2")</f>
        <v>0</v>
      </c>
      <c r="R206" s="85">
        <f>COUNTIF(Sheet1!$H206,"2")</f>
        <v>0</v>
      </c>
      <c r="S206" s="85">
        <f>COUNTIF(Sheet1!$I206,"2")</f>
        <v>0</v>
      </c>
      <c r="T206" s="85">
        <f>COUNTIF(Sheet1!$J206,"2")</f>
        <v>0</v>
      </c>
      <c r="U206" s="85">
        <f t="shared" si="22"/>
        <v>0</v>
      </c>
      <c r="V206" s="85">
        <f t="shared" si="23"/>
        <v>0</v>
      </c>
      <c r="W206" s="85">
        <f>SUM(Sheet1!$C206)*(U206)</f>
        <v>0</v>
      </c>
      <c r="X206" s="85">
        <f>SUM(Sheet1!$D206)*(V206)</f>
        <v>0</v>
      </c>
      <c r="Y206" s="85">
        <f>SUM(W206:X206)*(Sheet1!$B206)/1000</f>
        <v>0</v>
      </c>
      <c r="Z206" s="85"/>
      <c r="AA206" s="85"/>
      <c r="AB206" s="85">
        <f>COUNTIF(Sheet1!$G206,"0.8")</f>
        <v>0</v>
      </c>
      <c r="AC206" s="85">
        <f>COUNTIF(Sheet1!$H206,"0.8")</f>
        <v>0</v>
      </c>
      <c r="AD206" s="85">
        <f>COUNTIF(Sheet1!$I206,"0.8")</f>
        <v>0</v>
      </c>
      <c r="AE206" s="85">
        <f>COUNTIF(Sheet1!$J206,"0.8")</f>
        <v>0</v>
      </c>
      <c r="AF206" s="85">
        <f t="shared" si="25"/>
        <v>0</v>
      </c>
      <c r="AG206" s="85">
        <f t="shared" si="26"/>
        <v>0</v>
      </c>
      <c r="AH206" s="91">
        <f>SUM(Sheet1!$C206)*(AF206)</f>
        <v>0</v>
      </c>
      <c r="AI206" s="91">
        <f>SUM(Sheet1!$D206)*(AG206)</f>
        <v>0</v>
      </c>
      <c r="AJ206" s="85">
        <f>SUM(AH206:AI206)*(Sheet1!$B206)/1000</f>
        <v>0</v>
      </c>
      <c r="AK206" s="88"/>
      <c r="AL206" s="85">
        <f>COUNTIF(Sheet1!$G206,"1.3")</f>
        <v>0</v>
      </c>
      <c r="AM206" s="85">
        <f>COUNTIF(Sheet1!$H206,"1.3")</f>
        <v>0</v>
      </c>
      <c r="AN206" s="85">
        <f>COUNTIF(Sheet1!$I206,"1.3")</f>
        <v>0</v>
      </c>
      <c r="AO206" s="85">
        <f>COUNTIF(Sheet1!$J206,"1.3")</f>
        <v>0</v>
      </c>
      <c r="AP206" s="85">
        <f t="shared" si="27"/>
        <v>0</v>
      </c>
      <c r="AQ206" s="85">
        <f t="shared" si="28"/>
        <v>0</v>
      </c>
      <c r="AR206" s="85">
        <f>SUM(Sheet1!$C206)*(AP206)</f>
        <v>0</v>
      </c>
      <c r="AS206" s="85">
        <f>SUM(Sheet1!$D206)*(AQ206)</f>
        <v>0</v>
      </c>
      <c r="AT206" s="85">
        <f>SUM(AR206:AS206)*(Sheet1!$B206)/1000</f>
        <v>0</v>
      </c>
    </row>
    <row r="207" spans="3:46" x14ac:dyDescent="0.35">
      <c r="C207" s="90">
        <f>SUM((Sheet1!C207*Sheet1!D207)/1000000)*Sheet1!B207</f>
        <v>0</v>
      </c>
      <c r="D207" s="90"/>
      <c r="E207" s="90"/>
      <c r="G207" s="85">
        <f>COUNTIF(Sheet1!$G207,"1")</f>
        <v>0</v>
      </c>
      <c r="H207" s="85">
        <f>COUNTIF(Sheet1!$H207,"1")</f>
        <v>0</v>
      </c>
      <c r="I207" s="85">
        <f>COUNTIF(Sheet1!$I207,"1")</f>
        <v>0</v>
      </c>
      <c r="J207" s="85">
        <f>COUNTIF(Sheet1!$J207,"1")</f>
        <v>0</v>
      </c>
      <c r="K207" s="85">
        <f t="shared" si="21"/>
        <v>0</v>
      </c>
      <c r="L207" s="85">
        <f t="shared" si="24"/>
        <v>0</v>
      </c>
      <c r="M207" s="91">
        <f>SUM(Sheet1!$C207)*(K207)</f>
        <v>0</v>
      </c>
      <c r="N207" s="91">
        <f>SUM(Sheet1!D207)*(L207)</f>
        <v>0</v>
      </c>
      <c r="O207" s="85">
        <f>SUM(M207:N207)*(Sheet1!$B207)/1000</f>
        <v>0</v>
      </c>
      <c r="P207" s="88"/>
      <c r="Q207" s="85">
        <f>COUNTIF(Sheet1!$G207,"2")</f>
        <v>0</v>
      </c>
      <c r="R207" s="85">
        <f>COUNTIF(Sheet1!$H207,"2")</f>
        <v>0</v>
      </c>
      <c r="S207" s="85">
        <f>COUNTIF(Sheet1!$I207,"2")</f>
        <v>0</v>
      </c>
      <c r="T207" s="85">
        <f>COUNTIF(Sheet1!$J207,"2")</f>
        <v>0</v>
      </c>
      <c r="U207" s="85">
        <f t="shared" si="22"/>
        <v>0</v>
      </c>
      <c r="V207" s="85">
        <f t="shared" si="23"/>
        <v>0</v>
      </c>
      <c r="W207" s="85">
        <f>SUM(Sheet1!$C207)*(U207)</f>
        <v>0</v>
      </c>
      <c r="X207" s="85">
        <f>SUM(Sheet1!$D207)*(V207)</f>
        <v>0</v>
      </c>
      <c r="Y207" s="85">
        <f>SUM(W207:X207)*(Sheet1!$B207)/1000</f>
        <v>0</v>
      </c>
      <c r="Z207" s="85"/>
      <c r="AA207" s="85"/>
      <c r="AB207" s="85">
        <f>COUNTIF(Sheet1!$G207,"0.8")</f>
        <v>0</v>
      </c>
      <c r="AC207" s="85">
        <f>COUNTIF(Sheet1!$H207,"0.8")</f>
        <v>0</v>
      </c>
      <c r="AD207" s="85">
        <f>COUNTIF(Sheet1!$I207,"0.8")</f>
        <v>0</v>
      </c>
      <c r="AE207" s="85">
        <f>COUNTIF(Sheet1!$J207,"0.8")</f>
        <v>0</v>
      </c>
      <c r="AF207" s="85">
        <f t="shared" si="25"/>
        <v>0</v>
      </c>
      <c r="AG207" s="85">
        <f t="shared" si="26"/>
        <v>0</v>
      </c>
      <c r="AH207" s="91">
        <f>SUM(Sheet1!$C207)*(AF207)</f>
        <v>0</v>
      </c>
      <c r="AI207" s="91">
        <f>SUM(Sheet1!$D207)*(AG207)</f>
        <v>0</v>
      </c>
      <c r="AJ207" s="85">
        <f>SUM(AH207:AI207)*(Sheet1!$B207)/1000</f>
        <v>0</v>
      </c>
      <c r="AK207" s="88"/>
      <c r="AL207" s="85">
        <f>COUNTIF(Sheet1!$G207,"1.3")</f>
        <v>0</v>
      </c>
      <c r="AM207" s="85">
        <f>COUNTIF(Sheet1!$H207,"1.3")</f>
        <v>0</v>
      </c>
      <c r="AN207" s="85">
        <f>COUNTIF(Sheet1!$I207,"1.3")</f>
        <v>0</v>
      </c>
      <c r="AO207" s="85">
        <f>COUNTIF(Sheet1!$J207,"1.3")</f>
        <v>0</v>
      </c>
      <c r="AP207" s="85">
        <f t="shared" si="27"/>
        <v>0</v>
      </c>
      <c r="AQ207" s="85">
        <f t="shared" si="28"/>
        <v>0</v>
      </c>
      <c r="AR207" s="85">
        <f>SUM(Sheet1!$C207)*(AP207)</f>
        <v>0</v>
      </c>
      <c r="AS207" s="85">
        <f>SUM(Sheet1!$D207)*(AQ207)</f>
        <v>0</v>
      </c>
      <c r="AT207" s="85">
        <f>SUM(AR207:AS207)*(Sheet1!$B207)/1000</f>
        <v>0</v>
      </c>
    </row>
    <row r="208" spans="3:46" x14ac:dyDescent="0.35">
      <c r="C208" s="90">
        <f>SUM((Sheet1!C208*Sheet1!D208)/1000000)*Sheet1!B208</f>
        <v>0</v>
      </c>
      <c r="D208" s="90"/>
      <c r="E208" s="90"/>
      <c r="G208" s="85">
        <f>COUNTIF(Sheet1!$G208,"1")</f>
        <v>0</v>
      </c>
      <c r="H208" s="85">
        <f>COUNTIF(Sheet1!$H208,"1")</f>
        <v>0</v>
      </c>
      <c r="I208" s="85">
        <f>COUNTIF(Sheet1!$I208,"1")</f>
        <v>0</v>
      </c>
      <c r="J208" s="85">
        <f>COUNTIF(Sheet1!$J208,"1")</f>
        <v>0</v>
      </c>
      <c r="K208" s="85">
        <f t="shared" si="21"/>
        <v>0</v>
      </c>
      <c r="L208" s="85">
        <f t="shared" si="24"/>
        <v>0</v>
      </c>
      <c r="M208" s="91">
        <f>SUM(Sheet1!$C208)*(K208)</f>
        <v>0</v>
      </c>
      <c r="N208" s="91">
        <f>SUM(Sheet1!D208)*(L208)</f>
        <v>0</v>
      </c>
      <c r="O208" s="85">
        <f>SUM(M208:N208)*(Sheet1!$B208)/1000</f>
        <v>0</v>
      </c>
      <c r="P208" s="88"/>
      <c r="Q208" s="85">
        <f>COUNTIF(Sheet1!$G208,"2")</f>
        <v>0</v>
      </c>
      <c r="R208" s="85">
        <f>COUNTIF(Sheet1!$H208,"2")</f>
        <v>0</v>
      </c>
      <c r="S208" s="85">
        <f>COUNTIF(Sheet1!$I208,"2")</f>
        <v>0</v>
      </c>
      <c r="T208" s="85">
        <f>COUNTIF(Sheet1!$J208,"2")</f>
        <v>0</v>
      </c>
      <c r="U208" s="85">
        <f t="shared" si="22"/>
        <v>0</v>
      </c>
      <c r="V208" s="85">
        <f t="shared" si="23"/>
        <v>0</v>
      </c>
      <c r="W208" s="85">
        <f>SUM(Sheet1!$C208)*(U208)</f>
        <v>0</v>
      </c>
      <c r="X208" s="85">
        <f>SUM(Sheet1!$D208)*(V208)</f>
        <v>0</v>
      </c>
      <c r="Y208" s="85">
        <f>SUM(W208:X208)*(Sheet1!$B208)/1000</f>
        <v>0</v>
      </c>
      <c r="Z208" s="85"/>
      <c r="AA208" s="85"/>
      <c r="AB208" s="85">
        <f>COUNTIF(Sheet1!$G208,"0.8")</f>
        <v>0</v>
      </c>
      <c r="AC208" s="85">
        <f>COUNTIF(Sheet1!$H208,"0.8")</f>
        <v>0</v>
      </c>
      <c r="AD208" s="85">
        <f>COUNTIF(Sheet1!$I208,"0.8")</f>
        <v>0</v>
      </c>
      <c r="AE208" s="85">
        <f>COUNTIF(Sheet1!$J208,"0.8")</f>
        <v>0</v>
      </c>
      <c r="AF208" s="85">
        <f t="shared" si="25"/>
        <v>0</v>
      </c>
      <c r="AG208" s="85">
        <f t="shared" si="26"/>
        <v>0</v>
      </c>
      <c r="AH208" s="91">
        <f>SUM(Sheet1!$C208)*(AF208)</f>
        <v>0</v>
      </c>
      <c r="AI208" s="91">
        <f>SUM(Sheet1!$D208)*(AG208)</f>
        <v>0</v>
      </c>
      <c r="AJ208" s="85">
        <f>SUM(AH208:AI208)*(Sheet1!$B208)/1000</f>
        <v>0</v>
      </c>
      <c r="AK208" s="88"/>
      <c r="AL208" s="85">
        <f>COUNTIF(Sheet1!$G208,"1.3")</f>
        <v>0</v>
      </c>
      <c r="AM208" s="85">
        <f>COUNTIF(Sheet1!$H208,"1.3")</f>
        <v>0</v>
      </c>
      <c r="AN208" s="85">
        <f>COUNTIF(Sheet1!$I208,"1.3")</f>
        <v>0</v>
      </c>
      <c r="AO208" s="85">
        <f>COUNTIF(Sheet1!$J208,"1.3")</f>
        <v>0</v>
      </c>
      <c r="AP208" s="85">
        <f t="shared" si="27"/>
        <v>0</v>
      </c>
      <c r="AQ208" s="85">
        <f t="shared" si="28"/>
        <v>0</v>
      </c>
      <c r="AR208" s="85">
        <f>SUM(Sheet1!$C208)*(AP208)</f>
        <v>0</v>
      </c>
      <c r="AS208" s="85">
        <f>SUM(Sheet1!$D208)*(AQ208)</f>
        <v>0</v>
      </c>
      <c r="AT208" s="85">
        <f>SUM(AR208:AS208)*(Sheet1!$B208)/1000</f>
        <v>0</v>
      </c>
    </row>
    <row r="209" spans="3:46" x14ac:dyDescent="0.35">
      <c r="C209" s="90">
        <f>SUM((Sheet1!C209*Sheet1!D209)/1000000)*Sheet1!B209</f>
        <v>0</v>
      </c>
      <c r="D209" s="90"/>
      <c r="E209" s="90"/>
      <c r="G209" s="85">
        <f>COUNTIF(Sheet1!$G209,"1")</f>
        <v>0</v>
      </c>
      <c r="H209" s="85">
        <f>COUNTIF(Sheet1!$H209,"1")</f>
        <v>0</v>
      </c>
      <c r="I209" s="85">
        <f>COUNTIF(Sheet1!$I209,"1")</f>
        <v>0</v>
      </c>
      <c r="J209" s="85">
        <f>COUNTIF(Sheet1!$J209,"1")</f>
        <v>0</v>
      </c>
      <c r="K209" s="85">
        <f t="shared" si="21"/>
        <v>0</v>
      </c>
      <c r="L209" s="85">
        <f t="shared" si="24"/>
        <v>0</v>
      </c>
      <c r="M209" s="91">
        <f>SUM(Sheet1!$C209)*(K209)</f>
        <v>0</v>
      </c>
      <c r="N209" s="91">
        <f>SUM(Sheet1!D209)*(L209)</f>
        <v>0</v>
      </c>
      <c r="O209" s="85">
        <f>SUM(M209:N209)*(Sheet1!$B209)/1000</f>
        <v>0</v>
      </c>
      <c r="P209" s="88"/>
      <c r="Q209" s="85">
        <f>COUNTIF(Sheet1!$G209,"2")</f>
        <v>0</v>
      </c>
      <c r="R209" s="85">
        <f>COUNTIF(Sheet1!$H209,"2")</f>
        <v>0</v>
      </c>
      <c r="S209" s="85">
        <f>COUNTIF(Sheet1!$I209,"2")</f>
        <v>0</v>
      </c>
      <c r="T209" s="85">
        <f>COUNTIF(Sheet1!$J209,"2")</f>
        <v>0</v>
      </c>
      <c r="U209" s="85">
        <f t="shared" si="22"/>
        <v>0</v>
      </c>
      <c r="V209" s="85">
        <f t="shared" si="23"/>
        <v>0</v>
      </c>
      <c r="W209" s="85">
        <f>SUM(Sheet1!$C209)*(U209)</f>
        <v>0</v>
      </c>
      <c r="X209" s="85">
        <f>SUM(Sheet1!$D209)*(V209)</f>
        <v>0</v>
      </c>
      <c r="Y209" s="85">
        <f>SUM(W209:X209)*(Sheet1!$B209)/1000</f>
        <v>0</v>
      </c>
      <c r="Z209" s="85"/>
      <c r="AA209" s="85"/>
      <c r="AB209" s="85">
        <f>COUNTIF(Sheet1!$G209,"0.8")</f>
        <v>0</v>
      </c>
      <c r="AC209" s="85">
        <f>COUNTIF(Sheet1!$H209,"0.8")</f>
        <v>0</v>
      </c>
      <c r="AD209" s="85">
        <f>COUNTIF(Sheet1!$I209,"0.8")</f>
        <v>0</v>
      </c>
      <c r="AE209" s="85">
        <f>COUNTIF(Sheet1!$J209,"0.8")</f>
        <v>0</v>
      </c>
      <c r="AF209" s="85">
        <f t="shared" si="25"/>
        <v>0</v>
      </c>
      <c r="AG209" s="85">
        <f t="shared" si="26"/>
        <v>0</v>
      </c>
      <c r="AH209" s="91">
        <f>SUM(Sheet1!$C209)*(AF209)</f>
        <v>0</v>
      </c>
      <c r="AI209" s="91">
        <f>SUM(Sheet1!$D209)*(AG209)</f>
        <v>0</v>
      </c>
      <c r="AJ209" s="85">
        <f>SUM(AH209:AI209)*(Sheet1!$B209)/1000</f>
        <v>0</v>
      </c>
      <c r="AK209" s="88"/>
      <c r="AL209" s="85">
        <f>COUNTIF(Sheet1!$G209,"1.3")</f>
        <v>0</v>
      </c>
      <c r="AM209" s="85">
        <f>COUNTIF(Sheet1!$H209,"1.3")</f>
        <v>0</v>
      </c>
      <c r="AN209" s="85">
        <f>COUNTIF(Sheet1!$I209,"1.3")</f>
        <v>0</v>
      </c>
      <c r="AO209" s="85">
        <f>COUNTIF(Sheet1!$J209,"1.3")</f>
        <v>0</v>
      </c>
      <c r="AP209" s="85">
        <f t="shared" si="27"/>
        <v>0</v>
      </c>
      <c r="AQ209" s="85">
        <f t="shared" si="28"/>
        <v>0</v>
      </c>
      <c r="AR209" s="85">
        <f>SUM(Sheet1!$C209)*(AP209)</f>
        <v>0</v>
      </c>
      <c r="AS209" s="85">
        <f>SUM(Sheet1!$D209)*(AQ209)</f>
        <v>0</v>
      </c>
      <c r="AT209" s="85">
        <f>SUM(AR209:AS209)*(Sheet1!$B209)/1000</f>
        <v>0</v>
      </c>
    </row>
    <row r="210" spans="3:46" x14ac:dyDescent="0.35">
      <c r="C210" s="90">
        <f>SUM((Sheet1!C210*Sheet1!D210)/1000000)*Sheet1!B210</f>
        <v>0</v>
      </c>
      <c r="D210" s="90"/>
      <c r="E210" s="90"/>
      <c r="G210" s="85">
        <f>COUNTIF(Sheet1!$G210,"1")</f>
        <v>0</v>
      </c>
      <c r="H210" s="85">
        <f>COUNTIF(Sheet1!$H210,"1")</f>
        <v>0</v>
      </c>
      <c r="I210" s="85">
        <f>COUNTIF(Sheet1!$I210,"1")</f>
        <v>0</v>
      </c>
      <c r="J210" s="85">
        <f>COUNTIF(Sheet1!$J210,"1")</f>
        <v>0</v>
      </c>
      <c r="K210" s="85">
        <f t="shared" si="21"/>
        <v>0</v>
      </c>
      <c r="L210" s="85">
        <f t="shared" si="24"/>
        <v>0</v>
      </c>
      <c r="M210" s="91">
        <f>SUM(Sheet1!$C210)*(K210)</f>
        <v>0</v>
      </c>
      <c r="N210" s="91">
        <f>SUM(Sheet1!D210)*(L210)</f>
        <v>0</v>
      </c>
      <c r="O210" s="85">
        <f>SUM(M210:N210)*(Sheet1!$B210)/1000</f>
        <v>0</v>
      </c>
      <c r="P210" s="88"/>
      <c r="Q210" s="85">
        <f>COUNTIF(Sheet1!$G210,"2")</f>
        <v>0</v>
      </c>
      <c r="R210" s="85">
        <f>COUNTIF(Sheet1!$H210,"2")</f>
        <v>0</v>
      </c>
      <c r="S210" s="85">
        <f>COUNTIF(Sheet1!$I210,"2")</f>
        <v>0</v>
      </c>
      <c r="T210" s="85">
        <f>COUNTIF(Sheet1!$J210,"2")</f>
        <v>0</v>
      </c>
      <c r="U210" s="85">
        <f t="shared" si="22"/>
        <v>0</v>
      </c>
      <c r="V210" s="85">
        <f t="shared" si="23"/>
        <v>0</v>
      </c>
      <c r="W210" s="85">
        <f>SUM(Sheet1!$C210)*(U210)</f>
        <v>0</v>
      </c>
      <c r="X210" s="85">
        <f>SUM(Sheet1!$D210)*(V210)</f>
        <v>0</v>
      </c>
      <c r="Y210" s="85">
        <f>SUM(W210:X210)*(Sheet1!$B210)/1000</f>
        <v>0</v>
      </c>
      <c r="Z210" s="85"/>
      <c r="AA210" s="85"/>
      <c r="AB210" s="85">
        <f>COUNTIF(Sheet1!$G210,"0.8")</f>
        <v>0</v>
      </c>
      <c r="AC210" s="85">
        <f>COUNTIF(Sheet1!$H210,"0.8")</f>
        <v>0</v>
      </c>
      <c r="AD210" s="85">
        <f>COUNTIF(Sheet1!$I210,"0.8")</f>
        <v>0</v>
      </c>
      <c r="AE210" s="85">
        <f>COUNTIF(Sheet1!$J210,"0.8")</f>
        <v>0</v>
      </c>
      <c r="AF210" s="85">
        <f t="shared" si="25"/>
        <v>0</v>
      </c>
      <c r="AG210" s="85">
        <f t="shared" si="26"/>
        <v>0</v>
      </c>
      <c r="AH210" s="91">
        <f>SUM(Sheet1!$C210)*(AF210)</f>
        <v>0</v>
      </c>
      <c r="AI210" s="91">
        <f>SUM(Sheet1!$D210)*(AG210)</f>
        <v>0</v>
      </c>
      <c r="AJ210" s="85">
        <f>SUM(AH210:AI210)*(Sheet1!$B210)/1000</f>
        <v>0</v>
      </c>
      <c r="AK210" s="88"/>
      <c r="AL210" s="85">
        <f>COUNTIF(Sheet1!$G210,"1.3")</f>
        <v>0</v>
      </c>
      <c r="AM210" s="85">
        <f>COUNTIF(Sheet1!$H210,"1.3")</f>
        <v>0</v>
      </c>
      <c r="AN210" s="85">
        <f>COUNTIF(Sheet1!$I210,"1.3")</f>
        <v>0</v>
      </c>
      <c r="AO210" s="85">
        <f>COUNTIF(Sheet1!$J210,"1.3")</f>
        <v>0</v>
      </c>
      <c r="AP210" s="85">
        <f t="shared" si="27"/>
        <v>0</v>
      </c>
      <c r="AQ210" s="85">
        <f t="shared" si="28"/>
        <v>0</v>
      </c>
      <c r="AR210" s="85">
        <f>SUM(Sheet1!$C210)*(AP210)</f>
        <v>0</v>
      </c>
      <c r="AS210" s="85">
        <f>SUM(Sheet1!$D210)*(AQ210)</f>
        <v>0</v>
      </c>
      <c r="AT210" s="85">
        <f>SUM(AR210:AS210)*(Sheet1!$B210)/1000</f>
        <v>0</v>
      </c>
    </row>
    <row r="211" spans="3:46" x14ac:dyDescent="0.35">
      <c r="C211" s="90">
        <f>SUM((Sheet1!C211*Sheet1!D211)/1000000)*Sheet1!B211</f>
        <v>0</v>
      </c>
      <c r="D211" s="90"/>
      <c r="E211" s="90"/>
      <c r="G211" s="85">
        <f>COUNTIF(Sheet1!$G211,"1")</f>
        <v>0</v>
      </c>
      <c r="H211" s="85">
        <f>COUNTIF(Sheet1!$H211,"1")</f>
        <v>0</v>
      </c>
      <c r="I211" s="85">
        <f>COUNTIF(Sheet1!$I211,"1")</f>
        <v>0</v>
      </c>
      <c r="J211" s="85">
        <f>COUNTIF(Sheet1!$J211,"1")</f>
        <v>0</v>
      </c>
      <c r="K211" s="85">
        <f t="shared" si="21"/>
        <v>0</v>
      </c>
      <c r="L211" s="85">
        <f t="shared" si="24"/>
        <v>0</v>
      </c>
      <c r="M211" s="91">
        <f>SUM(Sheet1!$C211)*(K211)</f>
        <v>0</v>
      </c>
      <c r="N211" s="91">
        <f>SUM(Sheet1!D211)*(L211)</f>
        <v>0</v>
      </c>
      <c r="O211" s="85">
        <f>SUM(M211:N211)*(Sheet1!$B211)/1000</f>
        <v>0</v>
      </c>
      <c r="P211" s="88"/>
      <c r="Q211" s="85">
        <f>COUNTIF(Sheet1!$G211,"2")</f>
        <v>0</v>
      </c>
      <c r="R211" s="85">
        <f>COUNTIF(Sheet1!$H211,"2")</f>
        <v>0</v>
      </c>
      <c r="S211" s="85">
        <f>COUNTIF(Sheet1!$I211,"2")</f>
        <v>0</v>
      </c>
      <c r="T211" s="85">
        <f>COUNTIF(Sheet1!$J211,"2")</f>
        <v>0</v>
      </c>
      <c r="U211" s="85">
        <f t="shared" si="22"/>
        <v>0</v>
      </c>
      <c r="V211" s="85">
        <f t="shared" si="23"/>
        <v>0</v>
      </c>
      <c r="W211" s="85">
        <f>SUM(Sheet1!$C211)*(U211)</f>
        <v>0</v>
      </c>
      <c r="X211" s="85">
        <f>SUM(Sheet1!$D211)*(V211)</f>
        <v>0</v>
      </c>
      <c r="Y211" s="85">
        <f>SUM(W211:X211)*(Sheet1!$B211)/1000</f>
        <v>0</v>
      </c>
      <c r="Z211" s="85"/>
      <c r="AA211" s="85"/>
      <c r="AB211" s="85">
        <f>COUNTIF(Sheet1!$G211,"0.8")</f>
        <v>0</v>
      </c>
      <c r="AC211" s="85">
        <f>COUNTIF(Sheet1!$H211,"0.8")</f>
        <v>0</v>
      </c>
      <c r="AD211" s="85">
        <f>COUNTIF(Sheet1!$I211,"0.8")</f>
        <v>0</v>
      </c>
      <c r="AE211" s="85">
        <f>COUNTIF(Sheet1!$J211,"0.8")</f>
        <v>0</v>
      </c>
      <c r="AF211" s="85">
        <f t="shared" si="25"/>
        <v>0</v>
      </c>
      <c r="AG211" s="85">
        <f t="shared" si="26"/>
        <v>0</v>
      </c>
      <c r="AH211" s="91">
        <f>SUM(Sheet1!$C211)*(AF211)</f>
        <v>0</v>
      </c>
      <c r="AI211" s="91">
        <f>SUM(Sheet1!$D211)*(AG211)</f>
        <v>0</v>
      </c>
      <c r="AJ211" s="85">
        <f>SUM(AH211:AI211)*(Sheet1!$B211)/1000</f>
        <v>0</v>
      </c>
      <c r="AK211" s="88"/>
      <c r="AL211" s="85">
        <f>COUNTIF(Sheet1!$G211,"1.3")</f>
        <v>0</v>
      </c>
      <c r="AM211" s="85">
        <f>COUNTIF(Sheet1!$H211,"1.3")</f>
        <v>0</v>
      </c>
      <c r="AN211" s="85">
        <f>COUNTIF(Sheet1!$I211,"1.3")</f>
        <v>0</v>
      </c>
      <c r="AO211" s="85">
        <f>COUNTIF(Sheet1!$J211,"1.3")</f>
        <v>0</v>
      </c>
      <c r="AP211" s="85">
        <f t="shared" si="27"/>
        <v>0</v>
      </c>
      <c r="AQ211" s="85">
        <f t="shared" si="28"/>
        <v>0</v>
      </c>
      <c r="AR211" s="85">
        <f>SUM(Sheet1!$C211)*(AP211)</f>
        <v>0</v>
      </c>
      <c r="AS211" s="85">
        <f>SUM(Sheet1!$D211)*(AQ211)</f>
        <v>0</v>
      </c>
      <c r="AT211" s="85">
        <f>SUM(AR211:AS211)*(Sheet1!$B211)/1000</f>
        <v>0</v>
      </c>
    </row>
    <row r="212" spans="3:46" x14ac:dyDescent="0.35">
      <c r="C212" s="90">
        <f>SUM((Sheet1!C212*Sheet1!D212)/1000000)*Sheet1!B212</f>
        <v>0</v>
      </c>
      <c r="D212" s="90"/>
      <c r="E212" s="90"/>
      <c r="G212" s="85">
        <f>COUNTIF(Sheet1!$G212,"1")</f>
        <v>0</v>
      </c>
      <c r="H212" s="85">
        <f>COUNTIF(Sheet1!$H212,"1")</f>
        <v>0</v>
      </c>
      <c r="I212" s="85">
        <f>COUNTIF(Sheet1!$I212,"1")</f>
        <v>0</v>
      </c>
      <c r="J212" s="85">
        <f>COUNTIF(Sheet1!$J212,"1")</f>
        <v>0</v>
      </c>
      <c r="K212" s="85">
        <f t="shared" si="21"/>
        <v>0</v>
      </c>
      <c r="L212" s="85">
        <f t="shared" si="24"/>
        <v>0</v>
      </c>
      <c r="M212" s="91">
        <f>SUM(Sheet1!$C212)*(K212)</f>
        <v>0</v>
      </c>
      <c r="N212" s="91">
        <f>SUM(Sheet1!D212)*(L212)</f>
        <v>0</v>
      </c>
      <c r="O212" s="85">
        <f>SUM(M212:N212)*(Sheet1!$B212)/1000</f>
        <v>0</v>
      </c>
      <c r="P212" s="88"/>
      <c r="Q212" s="85">
        <f>COUNTIF(Sheet1!$G212,"2")</f>
        <v>0</v>
      </c>
      <c r="R212" s="85">
        <f>COUNTIF(Sheet1!$H212,"2")</f>
        <v>0</v>
      </c>
      <c r="S212" s="85">
        <f>COUNTIF(Sheet1!$I212,"2")</f>
        <v>0</v>
      </c>
      <c r="T212" s="85">
        <f>COUNTIF(Sheet1!$J212,"2")</f>
        <v>0</v>
      </c>
      <c r="U212" s="85">
        <f t="shared" si="22"/>
        <v>0</v>
      </c>
      <c r="V212" s="85">
        <f t="shared" si="23"/>
        <v>0</v>
      </c>
      <c r="W212" s="85">
        <f>SUM(Sheet1!$C212)*(U212)</f>
        <v>0</v>
      </c>
      <c r="X212" s="85">
        <f>SUM(Sheet1!$D212)*(V212)</f>
        <v>0</v>
      </c>
      <c r="Y212" s="85">
        <f>SUM(W212:X212)*(Sheet1!$B212)/1000</f>
        <v>0</v>
      </c>
      <c r="Z212" s="85"/>
      <c r="AA212" s="85"/>
      <c r="AB212" s="85">
        <f>COUNTIF(Sheet1!$G212,"0.8")</f>
        <v>0</v>
      </c>
      <c r="AC212" s="85">
        <f>COUNTIF(Sheet1!$H212,"0.8")</f>
        <v>0</v>
      </c>
      <c r="AD212" s="85">
        <f>COUNTIF(Sheet1!$I212,"0.8")</f>
        <v>0</v>
      </c>
      <c r="AE212" s="85">
        <f>COUNTIF(Sheet1!$J212,"0.8")</f>
        <v>0</v>
      </c>
      <c r="AF212" s="85">
        <f t="shared" si="25"/>
        <v>0</v>
      </c>
      <c r="AG212" s="85">
        <f t="shared" si="26"/>
        <v>0</v>
      </c>
      <c r="AH212" s="91">
        <f>SUM(Sheet1!$C212)*(AF212)</f>
        <v>0</v>
      </c>
      <c r="AI212" s="91">
        <f>SUM(Sheet1!$D212)*(AG212)</f>
        <v>0</v>
      </c>
      <c r="AJ212" s="85">
        <f>SUM(AH212:AI212)*(Sheet1!$B212)/1000</f>
        <v>0</v>
      </c>
      <c r="AK212" s="88"/>
      <c r="AL212" s="85">
        <f>COUNTIF(Sheet1!$G212,"1.3")</f>
        <v>0</v>
      </c>
      <c r="AM212" s="85">
        <f>COUNTIF(Sheet1!$H212,"1.3")</f>
        <v>0</v>
      </c>
      <c r="AN212" s="85">
        <f>COUNTIF(Sheet1!$I212,"1.3")</f>
        <v>0</v>
      </c>
      <c r="AO212" s="85">
        <f>COUNTIF(Sheet1!$J212,"1.3")</f>
        <v>0</v>
      </c>
      <c r="AP212" s="85">
        <f t="shared" si="27"/>
        <v>0</v>
      </c>
      <c r="AQ212" s="85">
        <f t="shared" si="28"/>
        <v>0</v>
      </c>
      <c r="AR212" s="85">
        <f>SUM(Sheet1!$C212)*(AP212)</f>
        <v>0</v>
      </c>
      <c r="AS212" s="85">
        <f>SUM(Sheet1!$D212)*(AQ212)</f>
        <v>0</v>
      </c>
      <c r="AT212" s="85">
        <f>SUM(AR212:AS212)*(Sheet1!$B212)/1000</f>
        <v>0</v>
      </c>
    </row>
    <row r="213" spans="3:46" x14ac:dyDescent="0.35">
      <c r="C213" s="90">
        <f>SUM((Sheet1!C213*Sheet1!D213)/1000000)*Sheet1!B213</f>
        <v>0</v>
      </c>
      <c r="D213" s="90"/>
      <c r="E213" s="90"/>
      <c r="G213" s="85">
        <f>COUNTIF(Sheet1!$G213,"1")</f>
        <v>0</v>
      </c>
      <c r="H213" s="85">
        <f>COUNTIF(Sheet1!$H213,"1")</f>
        <v>0</v>
      </c>
      <c r="I213" s="85">
        <f>COUNTIF(Sheet1!$I213,"1")</f>
        <v>0</v>
      </c>
      <c r="J213" s="85">
        <f>COUNTIF(Sheet1!$J213,"1")</f>
        <v>0</v>
      </c>
      <c r="K213" s="85">
        <f t="shared" ref="K213:K276" si="29">SUM(G213:H213)</f>
        <v>0</v>
      </c>
      <c r="L213" s="85">
        <f t="shared" si="24"/>
        <v>0</v>
      </c>
      <c r="M213" s="91">
        <f>SUM(Sheet1!$C213)*(K213)</f>
        <v>0</v>
      </c>
      <c r="N213" s="91">
        <f>SUM(Sheet1!D213)*(L213)</f>
        <v>0</v>
      </c>
      <c r="O213" s="85">
        <f>SUM(M213:N213)*(Sheet1!$B213)/1000</f>
        <v>0</v>
      </c>
      <c r="P213" s="88"/>
      <c r="Q213" s="85">
        <f>COUNTIF(Sheet1!$G213,"2")</f>
        <v>0</v>
      </c>
      <c r="R213" s="85">
        <f>COUNTIF(Sheet1!$H213,"2")</f>
        <v>0</v>
      </c>
      <c r="S213" s="85">
        <f>COUNTIF(Sheet1!$I213,"2")</f>
        <v>0</v>
      </c>
      <c r="T213" s="85">
        <f>COUNTIF(Sheet1!$J213,"2")</f>
        <v>0</v>
      </c>
      <c r="U213" s="85">
        <f t="shared" ref="U213:U276" si="30">SUM(Q213:R213)</f>
        <v>0</v>
      </c>
      <c r="V213" s="85">
        <f t="shared" ref="V213:V276" si="31">SUM(S213:T213)</f>
        <v>0</v>
      </c>
      <c r="W213" s="85">
        <f>SUM(Sheet1!$C213)*(U213)</f>
        <v>0</v>
      </c>
      <c r="X213" s="85">
        <f>SUM(Sheet1!$D213)*(V213)</f>
        <v>0</v>
      </c>
      <c r="Y213" s="85">
        <f>SUM(W213:X213)*(Sheet1!$B213)/1000</f>
        <v>0</v>
      </c>
      <c r="Z213" s="85"/>
      <c r="AA213" s="85"/>
      <c r="AB213" s="85">
        <f>COUNTIF(Sheet1!$G213,"0.8")</f>
        <v>0</v>
      </c>
      <c r="AC213" s="85">
        <f>COUNTIF(Sheet1!$H213,"0.8")</f>
        <v>0</v>
      </c>
      <c r="AD213" s="85">
        <f>COUNTIF(Sheet1!$I213,"0.8")</f>
        <v>0</v>
      </c>
      <c r="AE213" s="85">
        <f>COUNTIF(Sheet1!$J213,"0.8")</f>
        <v>0</v>
      </c>
      <c r="AF213" s="85">
        <f t="shared" si="25"/>
        <v>0</v>
      </c>
      <c r="AG213" s="85">
        <f t="shared" si="26"/>
        <v>0</v>
      </c>
      <c r="AH213" s="91">
        <f>SUM(Sheet1!$C213)*(AF213)</f>
        <v>0</v>
      </c>
      <c r="AI213" s="91">
        <f>SUM(Sheet1!$D213)*(AG213)</f>
        <v>0</v>
      </c>
      <c r="AJ213" s="85">
        <f>SUM(AH213:AI213)*(Sheet1!$B213)/1000</f>
        <v>0</v>
      </c>
      <c r="AK213" s="88"/>
      <c r="AL213" s="85">
        <f>COUNTIF(Sheet1!$G213,"1.3")</f>
        <v>0</v>
      </c>
      <c r="AM213" s="85">
        <f>COUNTIF(Sheet1!$H213,"1.3")</f>
        <v>0</v>
      </c>
      <c r="AN213" s="85">
        <f>COUNTIF(Sheet1!$I213,"1.3")</f>
        <v>0</v>
      </c>
      <c r="AO213" s="85">
        <f>COUNTIF(Sheet1!$J213,"1.3")</f>
        <v>0</v>
      </c>
      <c r="AP213" s="85">
        <f t="shared" si="27"/>
        <v>0</v>
      </c>
      <c r="AQ213" s="85">
        <f t="shared" si="28"/>
        <v>0</v>
      </c>
      <c r="AR213" s="85">
        <f>SUM(Sheet1!$C213)*(AP213)</f>
        <v>0</v>
      </c>
      <c r="AS213" s="85">
        <f>SUM(Sheet1!$D213)*(AQ213)</f>
        <v>0</v>
      </c>
      <c r="AT213" s="85">
        <f>SUM(AR213:AS213)*(Sheet1!$B213)/1000</f>
        <v>0</v>
      </c>
    </row>
    <row r="214" spans="3:46" x14ac:dyDescent="0.35">
      <c r="C214" s="90">
        <f>SUM((Sheet1!C214*Sheet1!D214)/1000000)*Sheet1!B214</f>
        <v>0</v>
      </c>
      <c r="D214" s="90"/>
      <c r="E214" s="90"/>
      <c r="G214" s="85">
        <f>COUNTIF(Sheet1!$G214,"1")</f>
        <v>0</v>
      </c>
      <c r="H214" s="85">
        <f>COUNTIF(Sheet1!$H214,"1")</f>
        <v>0</v>
      </c>
      <c r="I214" s="85">
        <f>COUNTIF(Sheet1!$I214,"1")</f>
        <v>0</v>
      </c>
      <c r="J214" s="85">
        <f>COUNTIF(Sheet1!$J214,"1")</f>
        <v>0</v>
      </c>
      <c r="K214" s="85">
        <f t="shared" si="29"/>
        <v>0</v>
      </c>
      <c r="L214" s="85">
        <f t="shared" si="24"/>
        <v>0</v>
      </c>
      <c r="M214" s="91">
        <f>SUM(Sheet1!$C214)*(K214)</f>
        <v>0</v>
      </c>
      <c r="N214" s="91">
        <f>SUM(Sheet1!D214)*(L214)</f>
        <v>0</v>
      </c>
      <c r="O214" s="85">
        <f>SUM(M214:N214)*(Sheet1!$B214)/1000</f>
        <v>0</v>
      </c>
      <c r="P214" s="88"/>
      <c r="Q214" s="85">
        <f>COUNTIF(Sheet1!$G214,"2")</f>
        <v>0</v>
      </c>
      <c r="R214" s="85">
        <f>COUNTIF(Sheet1!$H214,"2")</f>
        <v>0</v>
      </c>
      <c r="S214" s="85">
        <f>COUNTIF(Sheet1!$I214,"2")</f>
        <v>0</v>
      </c>
      <c r="T214" s="85">
        <f>COUNTIF(Sheet1!$J214,"2")</f>
        <v>0</v>
      </c>
      <c r="U214" s="85">
        <f t="shared" si="30"/>
        <v>0</v>
      </c>
      <c r="V214" s="85">
        <f t="shared" si="31"/>
        <v>0</v>
      </c>
      <c r="W214" s="85">
        <f>SUM(Sheet1!$C214)*(U214)</f>
        <v>0</v>
      </c>
      <c r="X214" s="85">
        <f>SUM(Sheet1!$D214)*(V214)</f>
        <v>0</v>
      </c>
      <c r="Y214" s="85">
        <f>SUM(W214:X214)*(Sheet1!$B214)/1000</f>
        <v>0</v>
      </c>
      <c r="Z214" s="85"/>
      <c r="AA214" s="85"/>
      <c r="AB214" s="85">
        <f>COUNTIF(Sheet1!$G214,"0.8")</f>
        <v>0</v>
      </c>
      <c r="AC214" s="85">
        <f>COUNTIF(Sheet1!$H214,"0.8")</f>
        <v>0</v>
      </c>
      <c r="AD214" s="85">
        <f>COUNTIF(Sheet1!$I214,"0.8")</f>
        <v>0</v>
      </c>
      <c r="AE214" s="85">
        <f>COUNTIF(Sheet1!$J214,"0.8")</f>
        <v>0</v>
      </c>
      <c r="AF214" s="85">
        <f t="shared" si="25"/>
        <v>0</v>
      </c>
      <c r="AG214" s="85">
        <f t="shared" si="26"/>
        <v>0</v>
      </c>
      <c r="AH214" s="91">
        <f>SUM(Sheet1!$C214)*(AF214)</f>
        <v>0</v>
      </c>
      <c r="AI214" s="91">
        <f>SUM(Sheet1!$D214)*(AG214)</f>
        <v>0</v>
      </c>
      <c r="AJ214" s="85">
        <f>SUM(AH214:AI214)*(Sheet1!$B214)/1000</f>
        <v>0</v>
      </c>
      <c r="AK214" s="88"/>
      <c r="AL214" s="85">
        <f>COUNTIF(Sheet1!$G214,"1.3")</f>
        <v>0</v>
      </c>
      <c r="AM214" s="85">
        <f>COUNTIF(Sheet1!$H214,"1.3")</f>
        <v>0</v>
      </c>
      <c r="AN214" s="85">
        <f>COUNTIF(Sheet1!$I214,"1.3")</f>
        <v>0</v>
      </c>
      <c r="AO214" s="85">
        <f>COUNTIF(Sheet1!$J214,"1.3")</f>
        <v>0</v>
      </c>
      <c r="AP214" s="85">
        <f t="shared" si="27"/>
        <v>0</v>
      </c>
      <c r="AQ214" s="85">
        <f t="shared" si="28"/>
        <v>0</v>
      </c>
      <c r="AR214" s="85">
        <f>SUM(Sheet1!$C214)*(AP214)</f>
        <v>0</v>
      </c>
      <c r="AS214" s="85">
        <f>SUM(Sheet1!$D214)*(AQ214)</f>
        <v>0</v>
      </c>
      <c r="AT214" s="85">
        <f>SUM(AR214:AS214)*(Sheet1!$B214)/1000</f>
        <v>0</v>
      </c>
    </row>
    <row r="215" spans="3:46" x14ac:dyDescent="0.35">
      <c r="C215" s="90">
        <f>SUM((Sheet1!C215*Sheet1!D215)/1000000)*Sheet1!B215</f>
        <v>0</v>
      </c>
      <c r="D215" s="90"/>
      <c r="E215" s="90"/>
      <c r="G215" s="85">
        <f>COUNTIF(Sheet1!$G215,"1")</f>
        <v>0</v>
      </c>
      <c r="H215" s="85">
        <f>COUNTIF(Sheet1!$H215,"1")</f>
        <v>0</v>
      </c>
      <c r="I215" s="85">
        <f>COUNTIF(Sheet1!$I215,"1")</f>
        <v>0</v>
      </c>
      <c r="J215" s="85">
        <f>COUNTIF(Sheet1!$J215,"1")</f>
        <v>0</v>
      </c>
      <c r="K215" s="85">
        <f t="shared" si="29"/>
        <v>0</v>
      </c>
      <c r="L215" s="85">
        <f t="shared" si="24"/>
        <v>0</v>
      </c>
      <c r="M215" s="91">
        <f>SUM(Sheet1!$C215)*(K215)</f>
        <v>0</v>
      </c>
      <c r="N215" s="91">
        <f>SUM(Sheet1!D215)*(L215)</f>
        <v>0</v>
      </c>
      <c r="O215" s="85">
        <f>SUM(M215:N215)*(Sheet1!$B215)/1000</f>
        <v>0</v>
      </c>
      <c r="P215" s="88"/>
      <c r="Q215" s="85">
        <f>COUNTIF(Sheet1!$G215,"2")</f>
        <v>0</v>
      </c>
      <c r="R215" s="85">
        <f>COUNTIF(Sheet1!$H215,"2")</f>
        <v>0</v>
      </c>
      <c r="S215" s="85">
        <f>COUNTIF(Sheet1!$I215,"2")</f>
        <v>0</v>
      </c>
      <c r="T215" s="85">
        <f>COUNTIF(Sheet1!$J215,"2")</f>
        <v>0</v>
      </c>
      <c r="U215" s="85">
        <f t="shared" si="30"/>
        <v>0</v>
      </c>
      <c r="V215" s="85">
        <f t="shared" si="31"/>
        <v>0</v>
      </c>
      <c r="W215" s="85">
        <f>SUM(Sheet1!$C215)*(U215)</f>
        <v>0</v>
      </c>
      <c r="X215" s="85">
        <f>SUM(Sheet1!$D215)*(V215)</f>
        <v>0</v>
      </c>
      <c r="Y215" s="85">
        <f>SUM(W215:X215)*(Sheet1!$B215)/1000</f>
        <v>0</v>
      </c>
      <c r="Z215" s="85"/>
      <c r="AA215" s="85"/>
      <c r="AB215" s="85">
        <f>COUNTIF(Sheet1!$G215,"0.8")</f>
        <v>0</v>
      </c>
      <c r="AC215" s="85">
        <f>COUNTIF(Sheet1!$H215,"0.8")</f>
        <v>0</v>
      </c>
      <c r="AD215" s="85">
        <f>COUNTIF(Sheet1!$I215,"0.8")</f>
        <v>0</v>
      </c>
      <c r="AE215" s="85">
        <f>COUNTIF(Sheet1!$J215,"0.8")</f>
        <v>0</v>
      </c>
      <c r="AF215" s="85">
        <f t="shared" si="25"/>
        <v>0</v>
      </c>
      <c r="AG215" s="85">
        <f t="shared" si="26"/>
        <v>0</v>
      </c>
      <c r="AH215" s="91">
        <f>SUM(Sheet1!$C215)*(AF215)</f>
        <v>0</v>
      </c>
      <c r="AI215" s="91">
        <f>SUM(Sheet1!$D215)*(AG215)</f>
        <v>0</v>
      </c>
      <c r="AJ215" s="85">
        <f>SUM(AH215:AI215)*(Sheet1!$B215)/1000</f>
        <v>0</v>
      </c>
      <c r="AK215" s="88"/>
      <c r="AL215" s="85">
        <f>COUNTIF(Sheet1!$G215,"1.3")</f>
        <v>0</v>
      </c>
      <c r="AM215" s="85">
        <f>COUNTIF(Sheet1!$H215,"1.3")</f>
        <v>0</v>
      </c>
      <c r="AN215" s="85">
        <f>COUNTIF(Sheet1!$I215,"1.3")</f>
        <v>0</v>
      </c>
      <c r="AO215" s="85">
        <f>COUNTIF(Sheet1!$J215,"1.3")</f>
        <v>0</v>
      </c>
      <c r="AP215" s="85">
        <f t="shared" si="27"/>
        <v>0</v>
      </c>
      <c r="AQ215" s="85">
        <f t="shared" si="28"/>
        <v>0</v>
      </c>
      <c r="AR215" s="85">
        <f>SUM(Sheet1!$C215)*(AP215)</f>
        <v>0</v>
      </c>
      <c r="AS215" s="85">
        <f>SUM(Sheet1!$D215)*(AQ215)</f>
        <v>0</v>
      </c>
      <c r="AT215" s="85">
        <f>SUM(AR215:AS215)*(Sheet1!$B215)/1000</f>
        <v>0</v>
      </c>
    </row>
    <row r="216" spans="3:46" x14ac:dyDescent="0.35">
      <c r="C216" s="90">
        <f>SUM((Sheet1!C216*Sheet1!D216)/1000000)*Sheet1!B216</f>
        <v>0</v>
      </c>
      <c r="D216" s="90"/>
      <c r="E216" s="90"/>
      <c r="G216" s="85">
        <f>COUNTIF(Sheet1!$G216,"1")</f>
        <v>0</v>
      </c>
      <c r="H216" s="85">
        <f>COUNTIF(Sheet1!$H216,"1")</f>
        <v>0</v>
      </c>
      <c r="I216" s="85">
        <f>COUNTIF(Sheet1!$I216,"1")</f>
        <v>0</v>
      </c>
      <c r="J216" s="85">
        <f>COUNTIF(Sheet1!$J216,"1")</f>
        <v>0</v>
      </c>
      <c r="K216" s="85">
        <f t="shared" si="29"/>
        <v>0</v>
      </c>
      <c r="L216" s="85">
        <f t="shared" si="24"/>
        <v>0</v>
      </c>
      <c r="M216" s="91">
        <f>SUM(Sheet1!$C216)*(K216)</f>
        <v>0</v>
      </c>
      <c r="N216" s="91">
        <f>SUM(Sheet1!D216)*(L216)</f>
        <v>0</v>
      </c>
      <c r="O216" s="85">
        <f>SUM(M216:N216)*(Sheet1!$B216)/1000</f>
        <v>0</v>
      </c>
      <c r="P216" s="88"/>
      <c r="Q216" s="85">
        <f>COUNTIF(Sheet1!$G216,"2")</f>
        <v>0</v>
      </c>
      <c r="R216" s="85">
        <f>COUNTIF(Sheet1!$H216,"2")</f>
        <v>0</v>
      </c>
      <c r="S216" s="85">
        <f>COUNTIF(Sheet1!$I216,"2")</f>
        <v>0</v>
      </c>
      <c r="T216" s="85">
        <f>COUNTIF(Sheet1!$J216,"2")</f>
        <v>0</v>
      </c>
      <c r="U216" s="85">
        <f t="shared" si="30"/>
        <v>0</v>
      </c>
      <c r="V216" s="85">
        <f t="shared" si="31"/>
        <v>0</v>
      </c>
      <c r="W216" s="85">
        <f>SUM(Sheet1!$C216)*(U216)</f>
        <v>0</v>
      </c>
      <c r="X216" s="85">
        <f>SUM(Sheet1!$D216)*(V216)</f>
        <v>0</v>
      </c>
      <c r="Y216" s="85">
        <f>SUM(W216:X216)*(Sheet1!$B216)/1000</f>
        <v>0</v>
      </c>
      <c r="Z216" s="85"/>
      <c r="AA216" s="85"/>
      <c r="AB216" s="85">
        <f>COUNTIF(Sheet1!$G216,"0.8")</f>
        <v>0</v>
      </c>
      <c r="AC216" s="85">
        <f>COUNTIF(Sheet1!$H216,"0.8")</f>
        <v>0</v>
      </c>
      <c r="AD216" s="85">
        <f>COUNTIF(Sheet1!$I216,"0.8")</f>
        <v>0</v>
      </c>
      <c r="AE216" s="85">
        <f>COUNTIF(Sheet1!$J216,"0.8")</f>
        <v>0</v>
      </c>
      <c r="AF216" s="85">
        <f t="shared" si="25"/>
        <v>0</v>
      </c>
      <c r="AG216" s="85">
        <f t="shared" si="26"/>
        <v>0</v>
      </c>
      <c r="AH216" s="91">
        <f>SUM(Sheet1!$C216)*(AF216)</f>
        <v>0</v>
      </c>
      <c r="AI216" s="91">
        <f>SUM(Sheet1!$D216)*(AG216)</f>
        <v>0</v>
      </c>
      <c r="AJ216" s="85">
        <f>SUM(AH216:AI216)*(Sheet1!$B216)/1000</f>
        <v>0</v>
      </c>
      <c r="AK216" s="88"/>
      <c r="AL216" s="85">
        <f>COUNTIF(Sheet1!$G216,"1.3")</f>
        <v>0</v>
      </c>
      <c r="AM216" s="85">
        <f>COUNTIF(Sheet1!$H216,"1.3")</f>
        <v>0</v>
      </c>
      <c r="AN216" s="85">
        <f>COUNTIF(Sheet1!$I216,"1.3")</f>
        <v>0</v>
      </c>
      <c r="AO216" s="85">
        <f>COUNTIF(Sheet1!$J216,"1.3")</f>
        <v>0</v>
      </c>
      <c r="AP216" s="85">
        <f t="shared" si="27"/>
        <v>0</v>
      </c>
      <c r="AQ216" s="85">
        <f t="shared" si="28"/>
        <v>0</v>
      </c>
      <c r="AR216" s="85">
        <f>SUM(Sheet1!$C216)*(AP216)</f>
        <v>0</v>
      </c>
      <c r="AS216" s="85">
        <f>SUM(Sheet1!$D216)*(AQ216)</f>
        <v>0</v>
      </c>
      <c r="AT216" s="85">
        <f>SUM(AR216:AS216)*(Sheet1!$B216)/1000</f>
        <v>0</v>
      </c>
    </row>
    <row r="217" spans="3:46" x14ac:dyDescent="0.35">
      <c r="C217" s="90">
        <f>SUM((Sheet1!C217*Sheet1!D217)/1000000)*Sheet1!B217</f>
        <v>0</v>
      </c>
      <c r="D217" s="90"/>
      <c r="E217" s="90"/>
      <c r="G217" s="85">
        <f>COUNTIF(Sheet1!$G217,"1")</f>
        <v>0</v>
      </c>
      <c r="H217" s="85">
        <f>COUNTIF(Sheet1!$H217,"1")</f>
        <v>0</v>
      </c>
      <c r="I217" s="85">
        <f>COUNTIF(Sheet1!$I217,"1")</f>
        <v>0</v>
      </c>
      <c r="J217" s="85">
        <f>COUNTIF(Sheet1!$J217,"1")</f>
        <v>0</v>
      </c>
      <c r="K217" s="85">
        <f t="shared" si="29"/>
        <v>0</v>
      </c>
      <c r="L217" s="85">
        <f t="shared" si="24"/>
        <v>0</v>
      </c>
      <c r="M217" s="91">
        <f>SUM(Sheet1!$C217)*(K217)</f>
        <v>0</v>
      </c>
      <c r="N217" s="91">
        <f>SUM(Sheet1!D217)*(L217)</f>
        <v>0</v>
      </c>
      <c r="O217" s="85">
        <f>SUM(M217:N217)*(Sheet1!$B217)/1000</f>
        <v>0</v>
      </c>
      <c r="P217" s="88"/>
      <c r="Q217" s="85">
        <f>COUNTIF(Sheet1!$G217,"2")</f>
        <v>0</v>
      </c>
      <c r="R217" s="85">
        <f>COUNTIF(Sheet1!$H217,"2")</f>
        <v>0</v>
      </c>
      <c r="S217" s="85">
        <f>COUNTIF(Sheet1!$I217,"2")</f>
        <v>0</v>
      </c>
      <c r="T217" s="85">
        <f>COUNTIF(Sheet1!$J217,"2")</f>
        <v>0</v>
      </c>
      <c r="U217" s="85">
        <f t="shared" si="30"/>
        <v>0</v>
      </c>
      <c r="V217" s="85">
        <f t="shared" si="31"/>
        <v>0</v>
      </c>
      <c r="W217" s="85">
        <f>SUM(Sheet1!$C217)*(U217)</f>
        <v>0</v>
      </c>
      <c r="X217" s="85">
        <f>SUM(Sheet1!$D217)*(V217)</f>
        <v>0</v>
      </c>
      <c r="Y217" s="85">
        <f>SUM(W217:X217)*(Sheet1!$B217)/1000</f>
        <v>0</v>
      </c>
      <c r="Z217" s="85"/>
      <c r="AA217" s="85"/>
      <c r="AB217" s="85">
        <f>COUNTIF(Sheet1!$G217,"0.8")</f>
        <v>0</v>
      </c>
      <c r="AC217" s="85">
        <f>COUNTIF(Sheet1!$H217,"0.8")</f>
        <v>0</v>
      </c>
      <c r="AD217" s="85">
        <f>COUNTIF(Sheet1!$I217,"0.8")</f>
        <v>0</v>
      </c>
      <c r="AE217" s="85">
        <f>COUNTIF(Sheet1!$J217,"0.8")</f>
        <v>0</v>
      </c>
      <c r="AF217" s="85">
        <f t="shared" si="25"/>
        <v>0</v>
      </c>
      <c r="AG217" s="85">
        <f t="shared" si="26"/>
        <v>0</v>
      </c>
      <c r="AH217" s="91">
        <f>SUM(Sheet1!$C217)*(AF217)</f>
        <v>0</v>
      </c>
      <c r="AI217" s="91">
        <f>SUM(Sheet1!$D217)*(AG217)</f>
        <v>0</v>
      </c>
      <c r="AJ217" s="85">
        <f>SUM(AH217:AI217)*(Sheet1!$B217)/1000</f>
        <v>0</v>
      </c>
      <c r="AK217" s="88"/>
      <c r="AL217" s="85">
        <f>COUNTIF(Sheet1!$G217,"1.3")</f>
        <v>0</v>
      </c>
      <c r="AM217" s="85">
        <f>COUNTIF(Sheet1!$H217,"1.3")</f>
        <v>0</v>
      </c>
      <c r="AN217" s="85">
        <f>COUNTIF(Sheet1!$I217,"1.3")</f>
        <v>0</v>
      </c>
      <c r="AO217" s="85">
        <f>COUNTIF(Sheet1!$J217,"1.3")</f>
        <v>0</v>
      </c>
      <c r="AP217" s="85">
        <f t="shared" si="27"/>
        <v>0</v>
      </c>
      <c r="AQ217" s="85">
        <f t="shared" si="28"/>
        <v>0</v>
      </c>
      <c r="AR217" s="85">
        <f>SUM(Sheet1!$C217)*(AP217)</f>
        <v>0</v>
      </c>
      <c r="AS217" s="85">
        <f>SUM(Sheet1!$D217)*(AQ217)</f>
        <v>0</v>
      </c>
      <c r="AT217" s="85">
        <f>SUM(AR217:AS217)*(Sheet1!$B217)/1000</f>
        <v>0</v>
      </c>
    </row>
    <row r="218" spans="3:46" x14ac:dyDescent="0.35">
      <c r="C218" s="90">
        <f>SUM((Sheet1!C218*Sheet1!D218)/1000000)*Sheet1!B218</f>
        <v>0</v>
      </c>
      <c r="D218" s="90"/>
      <c r="E218" s="90"/>
      <c r="G218" s="85">
        <f>COUNTIF(Sheet1!$G218,"1")</f>
        <v>0</v>
      </c>
      <c r="H218" s="85">
        <f>COUNTIF(Sheet1!$H218,"1")</f>
        <v>0</v>
      </c>
      <c r="I218" s="85">
        <f>COUNTIF(Sheet1!$I218,"1")</f>
        <v>0</v>
      </c>
      <c r="J218" s="85">
        <f>COUNTIF(Sheet1!$J218,"1")</f>
        <v>0</v>
      </c>
      <c r="K218" s="85">
        <f t="shared" si="29"/>
        <v>0</v>
      </c>
      <c r="L218" s="85">
        <f t="shared" si="24"/>
        <v>0</v>
      </c>
      <c r="M218" s="91">
        <f>SUM(Sheet1!$C218)*(K218)</f>
        <v>0</v>
      </c>
      <c r="N218" s="91">
        <f>SUM(Sheet1!D218)*(L218)</f>
        <v>0</v>
      </c>
      <c r="O218" s="85">
        <f>SUM(M218:N218)*(Sheet1!$B218)/1000</f>
        <v>0</v>
      </c>
      <c r="P218" s="88"/>
      <c r="Q218" s="85">
        <f>COUNTIF(Sheet1!$G218,"2")</f>
        <v>0</v>
      </c>
      <c r="R218" s="85">
        <f>COUNTIF(Sheet1!$H218,"2")</f>
        <v>0</v>
      </c>
      <c r="S218" s="85">
        <f>COUNTIF(Sheet1!$I218,"2")</f>
        <v>0</v>
      </c>
      <c r="T218" s="85">
        <f>COUNTIF(Sheet1!$J218,"2")</f>
        <v>0</v>
      </c>
      <c r="U218" s="85">
        <f t="shared" si="30"/>
        <v>0</v>
      </c>
      <c r="V218" s="85">
        <f t="shared" si="31"/>
        <v>0</v>
      </c>
      <c r="W218" s="85">
        <f>SUM(Sheet1!$C218)*(U218)</f>
        <v>0</v>
      </c>
      <c r="X218" s="85">
        <f>SUM(Sheet1!$D218)*(V218)</f>
        <v>0</v>
      </c>
      <c r="Y218" s="85">
        <f>SUM(W218:X218)*(Sheet1!$B218)/1000</f>
        <v>0</v>
      </c>
      <c r="Z218" s="85"/>
      <c r="AA218" s="85"/>
      <c r="AB218" s="85">
        <f>COUNTIF(Sheet1!$G218,"0.8")</f>
        <v>0</v>
      </c>
      <c r="AC218" s="85">
        <f>COUNTIF(Sheet1!$H218,"0.8")</f>
        <v>0</v>
      </c>
      <c r="AD218" s="85">
        <f>COUNTIF(Sheet1!$I218,"0.8")</f>
        <v>0</v>
      </c>
      <c r="AE218" s="85">
        <f>COUNTIF(Sheet1!$J218,"0.8")</f>
        <v>0</v>
      </c>
      <c r="AF218" s="85">
        <f t="shared" si="25"/>
        <v>0</v>
      </c>
      <c r="AG218" s="85">
        <f t="shared" si="26"/>
        <v>0</v>
      </c>
      <c r="AH218" s="91">
        <f>SUM(Sheet1!$C218)*(AF218)</f>
        <v>0</v>
      </c>
      <c r="AI218" s="91">
        <f>SUM(Sheet1!$D218)*(AG218)</f>
        <v>0</v>
      </c>
      <c r="AJ218" s="85">
        <f>SUM(AH218:AI218)*(Sheet1!$B218)/1000</f>
        <v>0</v>
      </c>
      <c r="AK218" s="88"/>
      <c r="AL218" s="85">
        <f>COUNTIF(Sheet1!$G218,"1.3")</f>
        <v>0</v>
      </c>
      <c r="AM218" s="85">
        <f>COUNTIF(Sheet1!$H218,"1.3")</f>
        <v>0</v>
      </c>
      <c r="AN218" s="85">
        <f>COUNTIF(Sheet1!$I218,"1.3")</f>
        <v>0</v>
      </c>
      <c r="AO218" s="85">
        <f>COUNTIF(Sheet1!$J218,"1.3")</f>
        <v>0</v>
      </c>
      <c r="AP218" s="85">
        <f t="shared" si="27"/>
        <v>0</v>
      </c>
      <c r="AQ218" s="85">
        <f t="shared" si="28"/>
        <v>0</v>
      </c>
      <c r="AR218" s="85">
        <f>SUM(Sheet1!$C218)*(AP218)</f>
        <v>0</v>
      </c>
      <c r="AS218" s="85">
        <f>SUM(Sheet1!$D218)*(AQ218)</f>
        <v>0</v>
      </c>
      <c r="AT218" s="85">
        <f>SUM(AR218:AS218)*(Sheet1!$B218)/1000</f>
        <v>0</v>
      </c>
    </row>
    <row r="219" spans="3:46" x14ac:dyDescent="0.35">
      <c r="C219" s="90">
        <f>SUM((Sheet1!C219*Sheet1!D219)/1000000)*Sheet1!B219</f>
        <v>0</v>
      </c>
      <c r="D219" s="90"/>
      <c r="E219" s="90"/>
      <c r="G219" s="85">
        <f>COUNTIF(Sheet1!$G219,"1")</f>
        <v>0</v>
      </c>
      <c r="H219" s="85">
        <f>COUNTIF(Sheet1!$H219,"1")</f>
        <v>0</v>
      </c>
      <c r="I219" s="85">
        <f>COUNTIF(Sheet1!$I219,"1")</f>
        <v>0</v>
      </c>
      <c r="J219" s="85">
        <f>COUNTIF(Sheet1!$J219,"1")</f>
        <v>0</v>
      </c>
      <c r="K219" s="85">
        <f t="shared" si="29"/>
        <v>0</v>
      </c>
      <c r="L219" s="85">
        <f t="shared" si="24"/>
        <v>0</v>
      </c>
      <c r="M219" s="91">
        <f>SUM(Sheet1!$C219)*(K219)</f>
        <v>0</v>
      </c>
      <c r="N219" s="91">
        <f>SUM(Sheet1!D219)*(L219)</f>
        <v>0</v>
      </c>
      <c r="O219" s="85">
        <f>SUM(M219:N219)*(Sheet1!$B219)/1000</f>
        <v>0</v>
      </c>
      <c r="P219" s="88"/>
      <c r="Q219" s="85">
        <f>COUNTIF(Sheet1!$G219,"2")</f>
        <v>0</v>
      </c>
      <c r="R219" s="85">
        <f>COUNTIF(Sheet1!$H219,"2")</f>
        <v>0</v>
      </c>
      <c r="S219" s="85">
        <f>COUNTIF(Sheet1!$I219,"2")</f>
        <v>0</v>
      </c>
      <c r="T219" s="85">
        <f>COUNTIF(Sheet1!$J219,"2")</f>
        <v>0</v>
      </c>
      <c r="U219" s="85">
        <f t="shared" si="30"/>
        <v>0</v>
      </c>
      <c r="V219" s="85">
        <f t="shared" si="31"/>
        <v>0</v>
      </c>
      <c r="W219" s="85">
        <f>SUM(Sheet1!$C219)*(U219)</f>
        <v>0</v>
      </c>
      <c r="X219" s="85">
        <f>SUM(Sheet1!$D219)*(V219)</f>
        <v>0</v>
      </c>
      <c r="Y219" s="85">
        <f>SUM(W219:X219)*(Sheet1!$B219)/1000</f>
        <v>0</v>
      </c>
      <c r="Z219" s="85"/>
      <c r="AA219" s="85"/>
      <c r="AB219" s="85">
        <f>COUNTIF(Sheet1!$G219,"0.8")</f>
        <v>0</v>
      </c>
      <c r="AC219" s="85">
        <f>COUNTIF(Sheet1!$H219,"0.8")</f>
        <v>0</v>
      </c>
      <c r="AD219" s="85">
        <f>COUNTIF(Sheet1!$I219,"0.8")</f>
        <v>0</v>
      </c>
      <c r="AE219" s="85">
        <f>COUNTIF(Sheet1!$J219,"0.8")</f>
        <v>0</v>
      </c>
      <c r="AF219" s="85">
        <f t="shared" si="25"/>
        <v>0</v>
      </c>
      <c r="AG219" s="85">
        <f t="shared" si="26"/>
        <v>0</v>
      </c>
      <c r="AH219" s="91">
        <f>SUM(Sheet1!$C219)*(AF219)</f>
        <v>0</v>
      </c>
      <c r="AI219" s="91">
        <f>SUM(Sheet1!$D219)*(AG219)</f>
        <v>0</v>
      </c>
      <c r="AJ219" s="85">
        <f>SUM(AH219:AI219)*(Sheet1!$B219)/1000</f>
        <v>0</v>
      </c>
      <c r="AK219" s="88"/>
      <c r="AL219" s="85">
        <f>COUNTIF(Sheet1!$G219,"1.3")</f>
        <v>0</v>
      </c>
      <c r="AM219" s="85">
        <f>COUNTIF(Sheet1!$H219,"1.3")</f>
        <v>0</v>
      </c>
      <c r="AN219" s="85">
        <f>COUNTIF(Sheet1!$I219,"1.3")</f>
        <v>0</v>
      </c>
      <c r="AO219" s="85">
        <f>COUNTIF(Sheet1!$J219,"1.3")</f>
        <v>0</v>
      </c>
      <c r="AP219" s="85">
        <f t="shared" si="27"/>
        <v>0</v>
      </c>
      <c r="AQ219" s="85">
        <f t="shared" si="28"/>
        <v>0</v>
      </c>
      <c r="AR219" s="85">
        <f>SUM(Sheet1!$C219)*(AP219)</f>
        <v>0</v>
      </c>
      <c r="AS219" s="85">
        <f>SUM(Sheet1!$D219)*(AQ219)</f>
        <v>0</v>
      </c>
      <c r="AT219" s="85">
        <f>SUM(AR219:AS219)*(Sheet1!$B219)/1000</f>
        <v>0</v>
      </c>
    </row>
    <row r="220" spans="3:46" x14ac:dyDescent="0.35">
      <c r="C220" s="90">
        <f>SUM((Sheet1!C220*Sheet1!D220)/1000000)*Sheet1!B220</f>
        <v>0</v>
      </c>
      <c r="D220" s="90"/>
      <c r="E220" s="90"/>
      <c r="G220" s="85">
        <f>COUNTIF(Sheet1!$G220,"1")</f>
        <v>0</v>
      </c>
      <c r="H220" s="85">
        <f>COUNTIF(Sheet1!$H220,"1")</f>
        <v>0</v>
      </c>
      <c r="I220" s="85">
        <f>COUNTIF(Sheet1!$I220,"1")</f>
        <v>0</v>
      </c>
      <c r="J220" s="85">
        <f>COUNTIF(Sheet1!$J220,"1")</f>
        <v>0</v>
      </c>
      <c r="K220" s="85">
        <f t="shared" si="29"/>
        <v>0</v>
      </c>
      <c r="L220" s="85">
        <f t="shared" si="24"/>
        <v>0</v>
      </c>
      <c r="M220" s="91">
        <f>SUM(Sheet1!$C220)*(K220)</f>
        <v>0</v>
      </c>
      <c r="N220" s="91">
        <f>SUM(Sheet1!D220)*(L220)</f>
        <v>0</v>
      </c>
      <c r="O220" s="85">
        <f>SUM(M220:N220)*(Sheet1!$B220)/1000</f>
        <v>0</v>
      </c>
      <c r="P220" s="88"/>
      <c r="Q220" s="85">
        <f>COUNTIF(Sheet1!$G220,"2")</f>
        <v>0</v>
      </c>
      <c r="R220" s="85">
        <f>COUNTIF(Sheet1!$H220,"2")</f>
        <v>0</v>
      </c>
      <c r="S220" s="85">
        <f>COUNTIF(Sheet1!$I220,"2")</f>
        <v>0</v>
      </c>
      <c r="T220" s="85">
        <f>COUNTIF(Sheet1!$J220,"2")</f>
        <v>0</v>
      </c>
      <c r="U220" s="85">
        <f t="shared" si="30"/>
        <v>0</v>
      </c>
      <c r="V220" s="85">
        <f t="shared" si="31"/>
        <v>0</v>
      </c>
      <c r="W220" s="85">
        <f>SUM(Sheet1!$C220)*(U220)</f>
        <v>0</v>
      </c>
      <c r="X220" s="85">
        <f>SUM(Sheet1!$D220)*(V220)</f>
        <v>0</v>
      </c>
      <c r="Y220" s="85">
        <f>SUM(W220:X220)*(Sheet1!$B220)/1000</f>
        <v>0</v>
      </c>
      <c r="Z220" s="85"/>
      <c r="AA220" s="85"/>
      <c r="AB220" s="85">
        <f>COUNTIF(Sheet1!$G220,"0.8")</f>
        <v>0</v>
      </c>
      <c r="AC220" s="85">
        <f>COUNTIF(Sheet1!$H220,"0.8")</f>
        <v>0</v>
      </c>
      <c r="AD220" s="85">
        <f>COUNTIF(Sheet1!$I220,"0.8")</f>
        <v>0</v>
      </c>
      <c r="AE220" s="85">
        <f>COUNTIF(Sheet1!$J220,"0.8")</f>
        <v>0</v>
      </c>
      <c r="AF220" s="85">
        <f t="shared" si="25"/>
        <v>0</v>
      </c>
      <c r="AG220" s="85">
        <f t="shared" si="26"/>
        <v>0</v>
      </c>
      <c r="AH220" s="91">
        <f>SUM(Sheet1!$C220)*(AF220)</f>
        <v>0</v>
      </c>
      <c r="AI220" s="91">
        <f>SUM(Sheet1!$D220)*(AG220)</f>
        <v>0</v>
      </c>
      <c r="AJ220" s="85">
        <f>SUM(AH220:AI220)*(Sheet1!$B220)/1000</f>
        <v>0</v>
      </c>
      <c r="AK220" s="88"/>
      <c r="AL220" s="85">
        <f>COUNTIF(Sheet1!$G220,"1.3")</f>
        <v>0</v>
      </c>
      <c r="AM220" s="85">
        <f>COUNTIF(Sheet1!$H220,"1.3")</f>
        <v>0</v>
      </c>
      <c r="AN220" s="85">
        <f>COUNTIF(Sheet1!$I220,"1.3")</f>
        <v>0</v>
      </c>
      <c r="AO220" s="85">
        <f>COUNTIF(Sheet1!$J220,"1.3")</f>
        <v>0</v>
      </c>
      <c r="AP220" s="85">
        <f t="shared" si="27"/>
        <v>0</v>
      </c>
      <c r="AQ220" s="85">
        <f t="shared" si="28"/>
        <v>0</v>
      </c>
      <c r="AR220" s="85">
        <f>SUM(Sheet1!$C220)*(AP220)</f>
        <v>0</v>
      </c>
      <c r="AS220" s="85">
        <f>SUM(Sheet1!$D220)*(AQ220)</f>
        <v>0</v>
      </c>
      <c r="AT220" s="85">
        <f>SUM(AR220:AS220)*(Sheet1!$B220)/1000</f>
        <v>0</v>
      </c>
    </row>
    <row r="221" spans="3:46" x14ac:dyDescent="0.35">
      <c r="C221" s="90">
        <f>SUM((Sheet1!C221*Sheet1!D221)/1000000)*Sheet1!B221</f>
        <v>0</v>
      </c>
      <c r="D221" s="90"/>
      <c r="E221" s="90"/>
      <c r="G221" s="85">
        <f>COUNTIF(Sheet1!$G221,"1")</f>
        <v>0</v>
      </c>
      <c r="H221" s="85">
        <f>COUNTIF(Sheet1!$H221,"1")</f>
        <v>0</v>
      </c>
      <c r="I221" s="85">
        <f>COUNTIF(Sheet1!$I221,"1")</f>
        <v>0</v>
      </c>
      <c r="J221" s="85">
        <f>COUNTIF(Sheet1!$J221,"1")</f>
        <v>0</v>
      </c>
      <c r="K221" s="85">
        <f t="shared" si="29"/>
        <v>0</v>
      </c>
      <c r="L221" s="85">
        <f t="shared" si="24"/>
        <v>0</v>
      </c>
      <c r="M221" s="91">
        <f>SUM(Sheet1!$C221)*(K221)</f>
        <v>0</v>
      </c>
      <c r="N221" s="91">
        <f>SUM(Sheet1!D221)*(L221)</f>
        <v>0</v>
      </c>
      <c r="O221" s="85">
        <f>SUM(M221:N221)*(Sheet1!$B221)/1000</f>
        <v>0</v>
      </c>
      <c r="P221" s="88"/>
      <c r="Q221" s="85">
        <f>COUNTIF(Sheet1!$G221,"2")</f>
        <v>0</v>
      </c>
      <c r="R221" s="85">
        <f>COUNTIF(Sheet1!$H221,"2")</f>
        <v>0</v>
      </c>
      <c r="S221" s="85">
        <f>COUNTIF(Sheet1!$I221,"2")</f>
        <v>0</v>
      </c>
      <c r="T221" s="85">
        <f>COUNTIF(Sheet1!$J221,"2")</f>
        <v>0</v>
      </c>
      <c r="U221" s="85">
        <f t="shared" si="30"/>
        <v>0</v>
      </c>
      <c r="V221" s="85">
        <f t="shared" si="31"/>
        <v>0</v>
      </c>
      <c r="W221" s="85">
        <f>SUM(Sheet1!$C221)*(U221)</f>
        <v>0</v>
      </c>
      <c r="X221" s="85">
        <f>SUM(Sheet1!$D221)*(V221)</f>
        <v>0</v>
      </c>
      <c r="Y221" s="85">
        <f>SUM(W221:X221)*(Sheet1!$B221)/1000</f>
        <v>0</v>
      </c>
      <c r="Z221" s="85"/>
      <c r="AA221" s="85"/>
      <c r="AB221" s="85">
        <f>COUNTIF(Sheet1!$G221,"0.8")</f>
        <v>0</v>
      </c>
      <c r="AC221" s="85">
        <f>COUNTIF(Sheet1!$H221,"0.8")</f>
        <v>0</v>
      </c>
      <c r="AD221" s="85">
        <f>COUNTIF(Sheet1!$I221,"0.8")</f>
        <v>0</v>
      </c>
      <c r="AE221" s="85">
        <f>COUNTIF(Sheet1!$J221,"0.8")</f>
        <v>0</v>
      </c>
      <c r="AF221" s="85">
        <f t="shared" si="25"/>
        <v>0</v>
      </c>
      <c r="AG221" s="85">
        <f t="shared" si="26"/>
        <v>0</v>
      </c>
      <c r="AH221" s="91">
        <f>SUM(Sheet1!$C221)*(AF221)</f>
        <v>0</v>
      </c>
      <c r="AI221" s="91">
        <f>SUM(Sheet1!$D221)*(AG221)</f>
        <v>0</v>
      </c>
      <c r="AJ221" s="85">
        <f>SUM(AH221:AI221)*(Sheet1!$B221)/1000</f>
        <v>0</v>
      </c>
      <c r="AK221" s="88"/>
      <c r="AL221" s="85">
        <f>COUNTIF(Sheet1!$G221,"1.3")</f>
        <v>0</v>
      </c>
      <c r="AM221" s="85">
        <f>COUNTIF(Sheet1!$H221,"1.3")</f>
        <v>0</v>
      </c>
      <c r="AN221" s="85">
        <f>COUNTIF(Sheet1!$I221,"1.3")</f>
        <v>0</v>
      </c>
      <c r="AO221" s="85">
        <f>COUNTIF(Sheet1!$J221,"1.3")</f>
        <v>0</v>
      </c>
      <c r="AP221" s="85">
        <f t="shared" si="27"/>
        <v>0</v>
      </c>
      <c r="AQ221" s="85">
        <f t="shared" si="28"/>
        <v>0</v>
      </c>
      <c r="AR221" s="85">
        <f>SUM(Sheet1!$C221)*(AP221)</f>
        <v>0</v>
      </c>
      <c r="AS221" s="85">
        <f>SUM(Sheet1!$D221)*(AQ221)</f>
        <v>0</v>
      </c>
      <c r="AT221" s="85">
        <f>SUM(AR221:AS221)*(Sheet1!$B221)/1000</f>
        <v>0</v>
      </c>
    </row>
    <row r="222" spans="3:46" x14ac:dyDescent="0.35">
      <c r="C222" s="90">
        <f>SUM((Sheet1!C222*Sheet1!D222)/1000000)*Sheet1!B222</f>
        <v>0</v>
      </c>
      <c r="D222" s="90"/>
      <c r="E222" s="90"/>
      <c r="G222" s="85">
        <f>COUNTIF(Sheet1!$G222,"1")</f>
        <v>0</v>
      </c>
      <c r="H222" s="85">
        <f>COUNTIF(Sheet1!$H222,"1")</f>
        <v>0</v>
      </c>
      <c r="I222" s="85">
        <f>COUNTIF(Sheet1!$I222,"1")</f>
        <v>0</v>
      </c>
      <c r="J222" s="85">
        <f>COUNTIF(Sheet1!$J222,"1")</f>
        <v>0</v>
      </c>
      <c r="K222" s="85">
        <f t="shared" si="29"/>
        <v>0</v>
      </c>
      <c r="L222" s="85">
        <f t="shared" si="24"/>
        <v>0</v>
      </c>
      <c r="M222" s="91">
        <f>SUM(Sheet1!$C222)*(K222)</f>
        <v>0</v>
      </c>
      <c r="N222" s="91">
        <f>SUM(Sheet1!D222)*(L222)</f>
        <v>0</v>
      </c>
      <c r="O222" s="85">
        <f>SUM(M222:N222)*(Sheet1!$B222)/1000</f>
        <v>0</v>
      </c>
      <c r="P222" s="88"/>
      <c r="Q222" s="85">
        <f>COUNTIF(Sheet1!$G222,"2")</f>
        <v>0</v>
      </c>
      <c r="R222" s="85">
        <f>COUNTIF(Sheet1!$H222,"2")</f>
        <v>0</v>
      </c>
      <c r="S222" s="85">
        <f>COUNTIF(Sheet1!$I222,"2")</f>
        <v>0</v>
      </c>
      <c r="T222" s="85">
        <f>COUNTIF(Sheet1!$J222,"2")</f>
        <v>0</v>
      </c>
      <c r="U222" s="85">
        <f t="shared" si="30"/>
        <v>0</v>
      </c>
      <c r="V222" s="85">
        <f t="shared" si="31"/>
        <v>0</v>
      </c>
      <c r="W222" s="85">
        <f>SUM(Sheet1!$C222)*(U222)</f>
        <v>0</v>
      </c>
      <c r="X222" s="85">
        <f>SUM(Sheet1!$D222)*(V222)</f>
        <v>0</v>
      </c>
      <c r="Y222" s="85">
        <f>SUM(W222:X222)*(Sheet1!$B222)/1000</f>
        <v>0</v>
      </c>
      <c r="Z222" s="85"/>
      <c r="AA222" s="85"/>
      <c r="AB222" s="85">
        <f>COUNTIF(Sheet1!$G222,"0.8")</f>
        <v>0</v>
      </c>
      <c r="AC222" s="85">
        <f>COUNTIF(Sheet1!$H222,"0.8")</f>
        <v>0</v>
      </c>
      <c r="AD222" s="85">
        <f>COUNTIF(Sheet1!$I222,"0.8")</f>
        <v>0</v>
      </c>
      <c r="AE222" s="85">
        <f>COUNTIF(Sheet1!$J222,"0.8")</f>
        <v>0</v>
      </c>
      <c r="AF222" s="85">
        <f t="shared" si="25"/>
        <v>0</v>
      </c>
      <c r="AG222" s="85">
        <f t="shared" si="26"/>
        <v>0</v>
      </c>
      <c r="AH222" s="91">
        <f>SUM(Sheet1!$C222)*(AF222)</f>
        <v>0</v>
      </c>
      <c r="AI222" s="91">
        <f>SUM(Sheet1!$D222)*(AG222)</f>
        <v>0</v>
      </c>
      <c r="AJ222" s="85">
        <f>SUM(AH222:AI222)*(Sheet1!$B222)/1000</f>
        <v>0</v>
      </c>
      <c r="AK222" s="88"/>
      <c r="AL222" s="85">
        <f>COUNTIF(Sheet1!$G222,"1.3")</f>
        <v>0</v>
      </c>
      <c r="AM222" s="85">
        <f>COUNTIF(Sheet1!$H222,"1.3")</f>
        <v>0</v>
      </c>
      <c r="AN222" s="85">
        <f>COUNTIF(Sheet1!$I222,"1.3")</f>
        <v>0</v>
      </c>
      <c r="AO222" s="85">
        <f>COUNTIF(Sheet1!$J222,"1.3")</f>
        <v>0</v>
      </c>
      <c r="AP222" s="85">
        <f t="shared" si="27"/>
        <v>0</v>
      </c>
      <c r="AQ222" s="85">
        <f t="shared" si="28"/>
        <v>0</v>
      </c>
      <c r="AR222" s="85">
        <f>SUM(Sheet1!$C222)*(AP222)</f>
        <v>0</v>
      </c>
      <c r="AS222" s="85">
        <f>SUM(Sheet1!$D222)*(AQ222)</f>
        <v>0</v>
      </c>
      <c r="AT222" s="85">
        <f>SUM(AR222:AS222)*(Sheet1!$B222)/1000</f>
        <v>0</v>
      </c>
    </row>
    <row r="223" spans="3:46" x14ac:dyDescent="0.35">
      <c r="C223" s="90">
        <f>SUM((Sheet1!C223*Sheet1!D223)/1000000)*Sheet1!B223</f>
        <v>0</v>
      </c>
      <c r="D223" s="90"/>
      <c r="E223" s="90"/>
      <c r="G223" s="85">
        <f>COUNTIF(Sheet1!$G223,"1")</f>
        <v>0</v>
      </c>
      <c r="H223" s="85">
        <f>COUNTIF(Sheet1!$H223,"1")</f>
        <v>0</v>
      </c>
      <c r="I223" s="85">
        <f>COUNTIF(Sheet1!$I223,"1")</f>
        <v>0</v>
      </c>
      <c r="J223" s="85">
        <f>COUNTIF(Sheet1!$J223,"1")</f>
        <v>0</v>
      </c>
      <c r="K223" s="85">
        <f t="shared" si="29"/>
        <v>0</v>
      </c>
      <c r="L223" s="85">
        <f t="shared" si="24"/>
        <v>0</v>
      </c>
      <c r="M223" s="91">
        <f>SUM(Sheet1!$C223)*(K223)</f>
        <v>0</v>
      </c>
      <c r="N223" s="91">
        <f>SUM(Sheet1!D223)*(L223)</f>
        <v>0</v>
      </c>
      <c r="O223" s="85">
        <f>SUM(M223:N223)*(Sheet1!$B223)/1000</f>
        <v>0</v>
      </c>
      <c r="P223" s="88"/>
      <c r="Q223" s="85">
        <f>COUNTIF(Sheet1!$G223,"2")</f>
        <v>0</v>
      </c>
      <c r="R223" s="85">
        <f>COUNTIF(Sheet1!$H223,"2")</f>
        <v>0</v>
      </c>
      <c r="S223" s="85">
        <f>COUNTIF(Sheet1!$I223,"2")</f>
        <v>0</v>
      </c>
      <c r="T223" s="85">
        <f>COUNTIF(Sheet1!$J223,"2")</f>
        <v>0</v>
      </c>
      <c r="U223" s="85">
        <f t="shared" si="30"/>
        <v>0</v>
      </c>
      <c r="V223" s="85">
        <f t="shared" si="31"/>
        <v>0</v>
      </c>
      <c r="W223" s="85">
        <f>SUM(Sheet1!$C223)*(U223)</f>
        <v>0</v>
      </c>
      <c r="X223" s="85">
        <f>SUM(Sheet1!$D223)*(V223)</f>
        <v>0</v>
      </c>
      <c r="Y223" s="85">
        <f>SUM(W223:X223)*(Sheet1!$B223)/1000</f>
        <v>0</v>
      </c>
      <c r="Z223" s="85"/>
      <c r="AA223" s="85"/>
      <c r="AB223" s="85">
        <f>COUNTIF(Sheet1!$G223,"0.8")</f>
        <v>0</v>
      </c>
      <c r="AC223" s="85">
        <f>COUNTIF(Sheet1!$H223,"0.8")</f>
        <v>0</v>
      </c>
      <c r="AD223" s="85">
        <f>COUNTIF(Sheet1!$I223,"0.8")</f>
        <v>0</v>
      </c>
      <c r="AE223" s="85">
        <f>COUNTIF(Sheet1!$J223,"0.8")</f>
        <v>0</v>
      </c>
      <c r="AF223" s="85">
        <f t="shared" si="25"/>
        <v>0</v>
      </c>
      <c r="AG223" s="85">
        <f t="shared" si="26"/>
        <v>0</v>
      </c>
      <c r="AH223" s="91">
        <f>SUM(Sheet1!$C223)*(AF223)</f>
        <v>0</v>
      </c>
      <c r="AI223" s="91">
        <f>SUM(Sheet1!$D223)*(AG223)</f>
        <v>0</v>
      </c>
      <c r="AJ223" s="85">
        <f>SUM(AH223:AI223)*(Sheet1!$B223)/1000</f>
        <v>0</v>
      </c>
      <c r="AK223" s="88"/>
      <c r="AL223" s="85">
        <f>COUNTIF(Sheet1!$G223,"1.3")</f>
        <v>0</v>
      </c>
      <c r="AM223" s="85">
        <f>COUNTIF(Sheet1!$H223,"1.3")</f>
        <v>0</v>
      </c>
      <c r="AN223" s="85">
        <f>COUNTIF(Sheet1!$I223,"1.3")</f>
        <v>0</v>
      </c>
      <c r="AO223" s="85">
        <f>COUNTIF(Sheet1!$J223,"1.3")</f>
        <v>0</v>
      </c>
      <c r="AP223" s="85">
        <f t="shared" si="27"/>
        <v>0</v>
      </c>
      <c r="AQ223" s="85">
        <f t="shared" si="28"/>
        <v>0</v>
      </c>
      <c r="AR223" s="85">
        <f>SUM(Sheet1!$C223)*(AP223)</f>
        <v>0</v>
      </c>
      <c r="AS223" s="85">
        <f>SUM(Sheet1!$D223)*(AQ223)</f>
        <v>0</v>
      </c>
      <c r="AT223" s="85">
        <f>SUM(AR223:AS223)*(Sheet1!$B223)/1000</f>
        <v>0</v>
      </c>
    </row>
    <row r="224" spans="3:46" x14ac:dyDescent="0.35">
      <c r="C224" s="90">
        <f>SUM((Sheet1!C224*Sheet1!D224)/1000000)*Sheet1!B224</f>
        <v>0</v>
      </c>
      <c r="D224" s="90"/>
      <c r="E224" s="90"/>
      <c r="G224" s="85">
        <f>COUNTIF(Sheet1!$G224,"1")</f>
        <v>0</v>
      </c>
      <c r="H224" s="85">
        <f>COUNTIF(Sheet1!$H224,"1")</f>
        <v>0</v>
      </c>
      <c r="I224" s="85">
        <f>COUNTIF(Sheet1!$I224,"1")</f>
        <v>0</v>
      </c>
      <c r="J224" s="85">
        <f>COUNTIF(Sheet1!$J224,"1")</f>
        <v>0</v>
      </c>
      <c r="K224" s="85">
        <f t="shared" si="29"/>
        <v>0</v>
      </c>
      <c r="L224" s="85">
        <f t="shared" si="24"/>
        <v>0</v>
      </c>
      <c r="M224" s="91">
        <f>SUM(Sheet1!$C224)*(K224)</f>
        <v>0</v>
      </c>
      <c r="N224" s="91">
        <f>SUM(Sheet1!D224)*(L224)</f>
        <v>0</v>
      </c>
      <c r="O224" s="85">
        <f>SUM(M224:N224)*(Sheet1!$B224)/1000</f>
        <v>0</v>
      </c>
      <c r="P224" s="88"/>
      <c r="Q224" s="85">
        <f>COUNTIF(Sheet1!$G224,"2")</f>
        <v>0</v>
      </c>
      <c r="R224" s="85">
        <f>COUNTIF(Sheet1!$H224,"2")</f>
        <v>0</v>
      </c>
      <c r="S224" s="85">
        <f>COUNTIF(Sheet1!$I224,"2")</f>
        <v>0</v>
      </c>
      <c r="T224" s="85">
        <f>COUNTIF(Sheet1!$J224,"2")</f>
        <v>0</v>
      </c>
      <c r="U224" s="85">
        <f t="shared" si="30"/>
        <v>0</v>
      </c>
      <c r="V224" s="85">
        <f t="shared" si="31"/>
        <v>0</v>
      </c>
      <c r="W224" s="85">
        <f>SUM(Sheet1!$C224)*(U224)</f>
        <v>0</v>
      </c>
      <c r="X224" s="85">
        <f>SUM(Sheet1!$D224)*(V224)</f>
        <v>0</v>
      </c>
      <c r="Y224" s="85">
        <f>SUM(W224:X224)*(Sheet1!$B224)/1000</f>
        <v>0</v>
      </c>
      <c r="Z224" s="85"/>
      <c r="AA224" s="85"/>
      <c r="AB224" s="85">
        <f>COUNTIF(Sheet1!$G224,"0.8")</f>
        <v>0</v>
      </c>
      <c r="AC224" s="85">
        <f>COUNTIF(Sheet1!$H224,"0.8")</f>
        <v>0</v>
      </c>
      <c r="AD224" s="85">
        <f>COUNTIF(Sheet1!$I224,"0.8")</f>
        <v>0</v>
      </c>
      <c r="AE224" s="85">
        <f>COUNTIF(Sheet1!$J224,"0.8")</f>
        <v>0</v>
      </c>
      <c r="AF224" s="85">
        <f t="shared" si="25"/>
        <v>0</v>
      </c>
      <c r="AG224" s="85">
        <f t="shared" si="26"/>
        <v>0</v>
      </c>
      <c r="AH224" s="91">
        <f>SUM(Sheet1!$C224)*(AF224)</f>
        <v>0</v>
      </c>
      <c r="AI224" s="91">
        <f>SUM(Sheet1!$D224)*(AG224)</f>
        <v>0</v>
      </c>
      <c r="AJ224" s="85">
        <f>SUM(AH224:AI224)*(Sheet1!$B224)/1000</f>
        <v>0</v>
      </c>
      <c r="AK224" s="88"/>
      <c r="AL224" s="85">
        <f>COUNTIF(Sheet1!$G224,"1.3")</f>
        <v>0</v>
      </c>
      <c r="AM224" s="85">
        <f>COUNTIF(Sheet1!$H224,"1.3")</f>
        <v>0</v>
      </c>
      <c r="AN224" s="85">
        <f>COUNTIF(Sheet1!$I224,"1.3")</f>
        <v>0</v>
      </c>
      <c r="AO224" s="85">
        <f>COUNTIF(Sheet1!$J224,"1.3")</f>
        <v>0</v>
      </c>
      <c r="AP224" s="85">
        <f t="shared" si="27"/>
        <v>0</v>
      </c>
      <c r="AQ224" s="85">
        <f t="shared" si="28"/>
        <v>0</v>
      </c>
      <c r="AR224" s="85">
        <f>SUM(Sheet1!$C224)*(AP224)</f>
        <v>0</v>
      </c>
      <c r="AS224" s="85">
        <f>SUM(Sheet1!$D224)*(AQ224)</f>
        <v>0</v>
      </c>
      <c r="AT224" s="85">
        <f>SUM(AR224:AS224)*(Sheet1!$B224)/1000</f>
        <v>0</v>
      </c>
    </row>
    <row r="225" spans="3:46" x14ac:dyDescent="0.35">
      <c r="C225" s="90">
        <f>SUM((Sheet1!C225*Sheet1!D225)/1000000)*Sheet1!B225</f>
        <v>0</v>
      </c>
      <c r="D225" s="90"/>
      <c r="E225" s="90"/>
      <c r="G225" s="85">
        <f>COUNTIF(Sheet1!$G225,"1")</f>
        <v>0</v>
      </c>
      <c r="H225" s="85">
        <f>COUNTIF(Sheet1!$H225,"1")</f>
        <v>0</v>
      </c>
      <c r="I225" s="85">
        <f>COUNTIF(Sheet1!$I225,"1")</f>
        <v>0</v>
      </c>
      <c r="J225" s="85">
        <f>COUNTIF(Sheet1!$J225,"1")</f>
        <v>0</v>
      </c>
      <c r="K225" s="85">
        <f t="shared" si="29"/>
        <v>0</v>
      </c>
      <c r="L225" s="85">
        <f t="shared" si="24"/>
        <v>0</v>
      </c>
      <c r="M225" s="91">
        <f>SUM(Sheet1!$C225)*(K225)</f>
        <v>0</v>
      </c>
      <c r="N225" s="91">
        <f>SUM(Sheet1!D225)*(L225)</f>
        <v>0</v>
      </c>
      <c r="O225" s="85">
        <f>SUM(M225:N225)*(Sheet1!$B225)/1000</f>
        <v>0</v>
      </c>
      <c r="P225" s="88"/>
      <c r="Q225" s="85">
        <f>COUNTIF(Sheet1!$G225,"2")</f>
        <v>0</v>
      </c>
      <c r="R225" s="85">
        <f>COUNTIF(Sheet1!$H225,"2")</f>
        <v>0</v>
      </c>
      <c r="S225" s="85">
        <f>COUNTIF(Sheet1!$I225,"2")</f>
        <v>0</v>
      </c>
      <c r="T225" s="85">
        <f>COUNTIF(Sheet1!$J225,"2")</f>
        <v>0</v>
      </c>
      <c r="U225" s="85">
        <f t="shared" si="30"/>
        <v>0</v>
      </c>
      <c r="V225" s="85">
        <f t="shared" si="31"/>
        <v>0</v>
      </c>
      <c r="W225" s="85">
        <f>SUM(Sheet1!$C225)*(U225)</f>
        <v>0</v>
      </c>
      <c r="X225" s="85">
        <f>SUM(Sheet1!$D225)*(V225)</f>
        <v>0</v>
      </c>
      <c r="Y225" s="85">
        <f>SUM(W225:X225)*(Sheet1!$B225)/1000</f>
        <v>0</v>
      </c>
      <c r="Z225" s="85"/>
      <c r="AA225" s="85"/>
      <c r="AB225" s="85">
        <f>COUNTIF(Sheet1!$G225,"0.8")</f>
        <v>0</v>
      </c>
      <c r="AC225" s="85">
        <f>COUNTIF(Sheet1!$H225,"0.8")</f>
        <v>0</v>
      </c>
      <c r="AD225" s="85">
        <f>COUNTIF(Sheet1!$I225,"0.8")</f>
        <v>0</v>
      </c>
      <c r="AE225" s="85">
        <f>COUNTIF(Sheet1!$J225,"0.8")</f>
        <v>0</v>
      </c>
      <c r="AF225" s="85">
        <f t="shared" si="25"/>
        <v>0</v>
      </c>
      <c r="AG225" s="85">
        <f t="shared" si="26"/>
        <v>0</v>
      </c>
      <c r="AH225" s="91">
        <f>SUM(Sheet1!$C225)*(AF225)</f>
        <v>0</v>
      </c>
      <c r="AI225" s="91">
        <f>SUM(Sheet1!$D225)*(AG225)</f>
        <v>0</v>
      </c>
      <c r="AJ225" s="85">
        <f>SUM(AH225:AI225)*(Sheet1!$B225)/1000</f>
        <v>0</v>
      </c>
      <c r="AK225" s="88"/>
      <c r="AL225" s="85">
        <f>COUNTIF(Sheet1!$G225,"1.3")</f>
        <v>0</v>
      </c>
      <c r="AM225" s="85">
        <f>COUNTIF(Sheet1!$H225,"1.3")</f>
        <v>0</v>
      </c>
      <c r="AN225" s="85">
        <f>COUNTIF(Sheet1!$I225,"1.3")</f>
        <v>0</v>
      </c>
      <c r="AO225" s="85">
        <f>COUNTIF(Sheet1!$J225,"1.3")</f>
        <v>0</v>
      </c>
      <c r="AP225" s="85">
        <f t="shared" si="27"/>
        <v>0</v>
      </c>
      <c r="AQ225" s="85">
        <f t="shared" si="28"/>
        <v>0</v>
      </c>
      <c r="AR225" s="85">
        <f>SUM(Sheet1!$C225)*(AP225)</f>
        <v>0</v>
      </c>
      <c r="AS225" s="85">
        <f>SUM(Sheet1!$D225)*(AQ225)</f>
        <v>0</v>
      </c>
      <c r="AT225" s="85">
        <f>SUM(AR225:AS225)*(Sheet1!$B225)/1000</f>
        <v>0</v>
      </c>
    </row>
    <row r="226" spans="3:46" x14ac:dyDescent="0.35">
      <c r="C226" s="90">
        <f>SUM((Sheet1!C226*Sheet1!D226)/1000000)*Sheet1!B226</f>
        <v>0</v>
      </c>
      <c r="D226" s="90"/>
      <c r="E226" s="90"/>
      <c r="G226" s="85">
        <f>COUNTIF(Sheet1!$G226,"1")</f>
        <v>0</v>
      </c>
      <c r="H226" s="85">
        <f>COUNTIF(Sheet1!$H226,"1")</f>
        <v>0</v>
      </c>
      <c r="I226" s="85">
        <f>COUNTIF(Sheet1!$I226,"1")</f>
        <v>0</v>
      </c>
      <c r="J226" s="85">
        <f>COUNTIF(Sheet1!$J226,"1")</f>
        <v>0</v>
      </c>
      <c r="K226" s="85">
        <f t="shared" si="29"/>
        <v>0</v>
      </c>
      <c r="L226" s="85">
        <f t="shared" si="24"/>
        <v>0</v>
      </c>
      <c r="M226" s="91">
        <f>SUM(Sheet1!$C226)*(K226)</f>
        <v>0</v>
      </c>
      <c r="N226" s="91">
        <f>SUM(Sheet1!D226)*(L226)</f>
        <v>0</v>
      </c>
      <c r="O226" s="85">
        <f>SUM(M226:N226)*(Sheet1!$B226)/1000</f>
        <v>0</v>
      </c>
      <c r="P226" s="88"/>
      <c r="Q226" s="85">
        <f>COUNTIF(Sheet1!$G226,"2")</f>
        <v>0</v>
      </c>
      <c r="R226" s="85">
        <f>COUNTIF(Sheet1!$H226,"2")</f>
        <v>0</v>
      </c>
      <c r="S226" s="85">
        <f>COUNTIF(Sheet1!$I226,"2")</f>
        <v>0</v>
      </c>
      <c r="T226" s="85">
        <f>COUNTIF(Sheet1!$J226,"2")</f>
        <v>0</v>
      </c>
      <c r="U226" s="85">
        <f t="shared" si="30"/>
        <v>0</v>
      </c>
      <c r="V226" s="85">
        <f t="shared" si="31"/>
        <v>0</v>
      </c>
      <c r="W226" s="85">
        <f>SUM(Sheet1!$C226)*(U226)</f>
        <v>0</v>
      </c>
      <c r="X226" s="85">
        <f>SUM(Sheet1!$D226)*(V226)</f>
        <v>0</v>
      </c>
      <c r="Y226" s="85">
        <f>SUM(W226:X226)*(Sheet1!$B226)/1000</f>
        <v>0</v>
      </c>
      <c r="Z226" s="85"/>
      <c r="AA226" s="85"/>
      <c r="AB226" s="85">
        <f>COUNTIF(Sheet1!$G226,"0.8")</f>
        <v>0</v>
      </c>
      <c r="AC226" s="85">
        <f>COUNTIF(Sheet1!$H226,"0.8")</f>
        <v>0</v>
      </c>
      <c r="AD226" s="85">
        <f>COUNTIF(Sheet1!$I226,"0.8")</f>
        <v>0</v>
      </c>
      <c r="AE226" s="85">
        <f>COUNTIF(Sheet1!$J226,"0.8")</f>
        <v>0</v>
      </c>
      <c r="AF226" s="85">
        <f t="shared" si="25"/>
        <v>0</v>
      </c>
      <c r="AG226" s="85">
        <f t="shared" si="26"/>
        <v>0</v>
      </c>
      <c r="AH226" s="91">
        <f>SUM(Sheet1!$C226)*(AF226)</f>
        <v>0</v>
      </c>
      <c r="AI226" s="91">
        <f>SUM(Sheet1!$D226)*(AG226)</f>
        <v>0</v>
      </c>
      <c r="AJ226" s="85">
        <f>SUM(AH226:AI226)*(Sheet1!$B226)/1000</f>
        <v>0</v>
      </c>
      <c r="AK226" s="88"/>
      <c r="AL226" s="85">
        <f>COUNTIF(Sheet1!$G226,"1.3")</f>
        <v>0</v>
      </c>
      <c r="AM226" s="85">
        <f>COUNTIF(Sheet1!$H226,"1.3")</f>
        <v>0</v>
      </c>
      <c r="AN226" s="85">
        <f>COUNTIF(Sheet1!$I226,"1.3")</f>
        <v>0</v>
      </c>
      <c r="AO226" s="85">
        <f>COUNTIF(Sheet1!$J226,"1.3")</f>
        <v>0</v>
      </c>
      <c r="AP226" s="85">
        <f t="shared" si="27"/>
        <v>0</v>
      </c>
      <c r="AQ226" s="85">
        <f t="shared" si="28"/>
        <v>0</v>
      </c>
      <c r="AR226" s="85">
        <f>SUM(Sheet1!$C226)*(AP226)</f>
        <v>0</v>
      </c>
      <c r="AS226" s="85">
        <f>SUM(Sheet1!$D226)*(AQ226)</f>
        <v>0</v>
      </c>
      <c r="AT226" s="85">
        <f>SUM(AR226:AS226)*(Sheet1!$B226)/1000</f>
        <v>0</v>
      </c>
    </row>
    <row r="227" spans="3:46" x14ac:dyDescent="0.35">
      <c r="C227" s="90">
        <f>SUM((Sheet1!C227*Sheet1!D227)/1000000)*Sheet1!B227</f>
        <v>0</v>
      </c>
      <c r="D227" s="90"/>
      <c r="E227" s="90"/>
      <c r="G227" s="85">
        <f>COUNTIF(Sheet1!$G227,"1")</f>
        <v>0</v>
      </c>
      <c r="H227" s="85">
        <f>COUNTIF(Sheet1!$H227,"1")</f>
        <v>0</v>
      </c>
      <c r="I227" s="85">
        <f>COUNTIF(Sheet1!$I227,"1")</f>
        <v>0</v>
      </c>
      <c r="J227" s="85">
        <f>COUNTIF(Sheet1!$J227,"1")</f>
        <v>0</v>
      </c>
      <c r="K227" s="85">
        <f t="shared" si="29"/>
        <v>0</v>
      </c>
      <c r="L227" s="85">
        <f t="shared" si="24"/>
        <v>0</v>
      </c>
      <c r="M227" s="91">
        <f>SUM(Sheet1!$C227)*(K227)</f>
        <v>0</v>
      </c>
      <c r="N227" s="91">
        <f>SUM(Sheet1!D227)*(L227)</f>
        <v>0</v>
      </c>
      <c r="O227" s="85">
        <f>SUM(M227:N227)*(Sheet1!$B227)/1000</f>
        <v>0</v>
      </c>
      <c r="P227" s="88"/>
      <c r="Q227" s="85">
        <f>COUNTIF(Sheet1!$G227,"2")</f>
        <v>0</v>
      </c>
      <c r="R227" s="85">
        <f>COUNTIF(Sheet1!$H227,"2")</f>
        <v>0</v>
      </c>
      <c r="S227" s="85">
        <f>COUNTIF(Sheet1!$I227,"2")</f>
        <v>0</v>
      </c>
      <c r="T227" s="85">
        <f>COUNTIF(Sheet1!$J227,"2")</f>
        <v>0</v>
      </c>
      <c r="U227" s="85">
        <f t="shared" si="30"/>
        <v>0</v>
      </c>
      <c r="V227" s="85">
        <f t="shared" si="31"/>
        <v>0</v>
      </c>
      <c r="W227" s="85">
        <f>SUM(Sheet1!$C227)*(U227)</f>
        <v>0</v>
      </c>
      <c r="X227" s="85">
        <f>SUM(Sheet1!$D227)*(V227)</f>
        <v>0</v>
      </c>
      <c r="Y227" s="85">
        <f>SUM(W227:X227)*(Sheet1!$B227)/1000</f>
        <v>0</v>
      </c>
      <c r="Z227" s="85"/>
      <c r="AA227" s="85"/>
      <c r="AB227" s="85">
        <f>COUNTIF(Sheet1!$G227,"0.8")</f>
        <v>0</v>
      </c>
      <c r="AC227" s="85">
        <f>COUNTIF(Sheet1!$H227,"0.8")</f>
        <v>0</v>
      </c>
      <c r="AD227" s="85">
        <f>COUNTIF(Sheet1!$I227,"0.8")</f>
        <v>0</v>
      </c>
      <c r="AE227" s="85">
        <f>COUNTIF(Sheet1!$J227,"0.8")</f>
        <v>0</v>
      </c>
      <c r="AF227" s="85">
        <f t="shared" si="25"/>
        <v>0</v>
      </c>
      <c r="AG227" s="85">
        <f t="shared" si="26"/>
        <v>0</v>
      </c>
      <c r="AH227" s="91">
        <f>SUM(Sheet1!$C227)*(AF227)</f>
        <v>0</v>
      </c>
      <c r="AI227" s="91">
        <f>SUM(Sheet1!$D227)*(AG227)</f>
        <v>0</v>
      </c>
      <c r="AJ227" s="85">
        <f>SUM(AH227:AI227)*(Sheet1!$B227)/1000</f>
        <v>0</v>
      </c>
      <c r="AK227" s="88"/>
      <c r="AL227" s="85">
        <f>COUNTIF(Sheet1!$G227,"1.3")</f>
        <v>0</v>
      </c>
      <c r="AM227" s="85">
        <f>COUNTIF(Sheet1!$H227,"1.3")</f>
        <v>0</v>
      </c>
      <c r="AN227" s="85">
        <f>COUNTIF(Sheet1!$I227,"1.3")</f>
        <v>0</v>
      </c>
      <c r="AO227" s="85">
        <f>COUNTIF(Sheet1!$J227,"1.3")</f>
        <v>0</v>
      </c>
      <c r="AP227" s="85">
        <f t="shared" si="27"/>
        <v>0</v>
      </c>
      <c r="AQ227" s="85">
        <f t="shared" si="28"/>
        <v>0</v>
      </c>
      <c r="AR227" s="85">
        <f>SUM(Sheet1!$C227)*(AP227)</f>
        <v>0</v>
      </c>
      <c r="AS227" s="85">
        <f>SUM(Sheet1!$D227)*(AQ227)</f>
        <v>0</v>
      </c>
      <c r="AT227" s="85">
        <f>SUM(AR227:AS227)*(Sheet1!$B227)/1000</f>
        <v>0</v>
      </c>
    </row>
    <row r="228" spans="3:46" x14ac:dyDescent="0.35">
      <c r="C228" s="90">
        <f>SUM((Sheet1!C228*Sheet1!D228)/1000000)*Sheet1!B228</f>
        <v>0</v>
      </c>
      <c r="D228" s="90"/>
      <c r="E228" s="90"/>
      <c r="G228" s="85">
        <f>COUNTIF(Sheet1!$G228,"1")</f>
        <v>0</v>
      </c>
      <c r="H228" s="85">
        <f>COUNTIF(Sheet1!$H228,"1")</f>
        <v>0</v>
      </c>
      <c r="I228" s="85">
        <f>COUNTIF(Sheet1!$I228,"1")</f>
        <v>0</v>
      </c>
      <c r="J228" s="85">
        <f>COUNTIF(Sheet1!$J228,"1")</f>
        <v>0</v>
      </c>
      <c r="K228" s="85">
        <f t="shared" si="29"/>
        <v>0</v>
      </c>
      <c r="L228" s="85">
        <f t="shared" si="24"/>
        <v>0</v>
      </c>
      <c r="M228" s="91">
        <f>SUM(Sheet1!$C228)*(K228)</f>
        <v>0</v>
      </c>
      <c r="N228" s="91">
        <f>SUM(Sheet1!D228)*(L228)</f>
        <v>0</v>
      </c>
      <c r="O228" s="85">
        <f>SUM(M228:N228)*(Sheet1!$B228)/1000</f>
        <v>0</v>
      </c>
      <c r="P228" s="88"/>
      <c r="Q228" s="85">
        <f>COUNTIF(Sheet1!$G228,"2")</f>
        <v>0</v>
      </c>
      <c r="R228" s="85">
        <f>COUNTIF(Sheet1!$H228,"2")</f>
        <v>0</v>
      </c>
      <c r="S228" s="85">
        <f>COUNTIF(Sheet1!$I228,"2")</f>
        <v>0</v>
      </c>
      <c r="T228" s="85">
        <f>COUNTIF(Sheet1!$J228,"2")</f>
        <v>0</v>
      </c>
      <c r="U228" s="85">
        <f t="shared" si="30"/>
        <v>0</v>
      </c>
      <c r="V228" s="85">
        <f t="shared" si="31"/>
        <v>0</v>
      </c>
      <c r="W228" s="85">
        <f>SUM(Sheet1!$C228)*(U228)</f>
        <v>0</v>
      </c>
      <c r="X228" s="85">
        <f>SUM(Sheet1!$D228)*(V228)</f>
        <v>0</v>
      </c>
      <c r="Y228" s="85">
        <f>SUM(W228:X228)*(Sheet1!$B228)/1000</f>
        <v>0</v>
      </c>
      <c r="Z228" s="85"/>
      <c r="AA228" s="85"/>
      <c r="AB228" s="85">
        <f>COUNTIF(Sheet1!$G228,"0.8")</f>
        <v>0</v>
      </c>
      <c r="AC228" s="85">
        <f>COUNTIF(Sheet1!$H228,"0.8")</f>
        <v>0</v>
      </c>
      <c r="AD228" s="85">
        <f>COUNTIF(Sheet1!$I228,"0.8")</f>
        <v>0</v>
      </c>
      <c r="AE228" s="85">
        <f>COUNTIF(Sheet1!$J228,"0.8")</f>
        <v>0</v>
      </c>
      <c r="AF228" s="85">
        <f t="shared" si="25"/>
        <v>0</v>
      </c>
      <c r="AG228" s="85">
        <f t="shared" si="26"/>
        <v>0</v>
      </c>
      <c r="AH228" s="91">
        <f>SUM(Sheet1!$C228)*(AF228)</f>
        <v>0</v>
      </c>
      <c r="AI228" s="91">
        <f>SUM(Sheet1!$D228)*(AG228)</f>
        <v>0</v>
      </c>
      <c r="AJ228" s="85">
        <f>SUM(AH228:AI228)*(Sheet1!$B228)/1000</f>
        <v>0</v>
      </c>
      <c r="AK228" s="88"/>
      <c r="AL228" s="85">
        <f>COUNTIF(Sheet1!$G228,"1.3")</f>
        <v>0</v>
      </c>
      <c r="AM228" s="85">
        <f>COUNTIF(Sheet1!$H228,"1.3")</f>
        <v>0</v>
      </c>
      <c r="AN228" s="85">
        <f>COUNTIF(Sheet1!$I228,"1.3")</f>
        <v>0</v>
      </c>
      <c r="AO228" s="85">
        <f>COUNTIF(Sheet1!$J228,"1.3")</f>
        <v>0</v>
      </c>
      <c r="AP228" s="85">
        <f t="shared" si="27"/>
        <v>0</v>
      </c>
      <c r="AQ228" s="85">
        <f t="shared" si="28"/>
        <v>0</v>
      </c>
      <c r="AR228" s="85">
        <f>SUM(Sheet1!$C228)*(AP228)</f>
        <v>0</v>
      </c>
      <c r="AS228" s="85">
        <f>SUM(Sheet1!$D228)*(AQ228)</f>
        <v>0</v>
      </c>
      <c r="AT228" s="85">
        <f>SUM(AR228:AS228)*(Sheet1!$B228)/1000</f>
        <v>0</v>
      </c>
    </row>
    <row r="229" spans="3:46" x14ac:dyDescent="0.35">
      <c r="C229" s="90">
        <f>SUM((Sheet1!C229*Sheet1!D229)/1000000)*Sheet1!B229</f>
        <v>0</v>
      </c>
      <c r="D229" s="90"/>
      <c r="E229" s="90"/>
      <c r="G229" s="85">
        <f>COUNTIF(Sheet1!$G229,"1")</f>
        <v>0</v>
      </c>
      <c r="H229" s="85">
        <f>COUNTIF(Sheet1!$H229,"1")</f>
        <v>0</v>
      </c>
      <c r="I229" s="85">
        <f>COUNTIF(Sheet1!$I229,"1")</f>
        <v>0</v>
      </c>
      <c r="J229" s="85">
        <f>COUNTIF(Sheet1!$J229,"1")</f>
        <v>0</v>
      </c>
      <c r="K229" s="85">
        <f t="shared" si="29"/>
        <v>0</v>
      </c>
      <c r="L229" s="85">
        <f t="shared" si="24"/>
        <v>0</v>
      </c>
      <c r="M229" s="91">
        <f>SUM(Sheet1!$C229)*(K229)</f>
        <v>0</v>
      </c>
      <c r="N229" s="91">
        <f>SUM(Sheet1!D229)*(L229)</f>
        <v>0</v>
      </c>
      <c r="O229" s="85">
        <f>SUM(M229:N229)*(Sheet1!$B229)/1000</f>
        <v>0</v>
      </c>
      <c r="P229" s="88"/>
      <c r="Q229" s="85">
        <f>COUNTIF(Sheet1!$G229,"2")</f>
        <v>0</v>
      </c>
      <c r="R229" s="85">
        <f>COUNTIF(Sheet1!$H229,"2")</f>
        <v>0</v>
      </c>
      <c r="S229" s="85">
        <f>COUNTIF(Sheet1!$I229,"2")</f>
        <v>0</v>
      </c>
      <c r="T229" s="85">
        <f>COUNTIF(Sheet1!$J229,"2")</f>
        <v>0</v>
      </c>
      <c r="U229" s="85">
        <f t="shared" si="30"/>
        <v>0</v>
      </c>
      <c r="V229" s="85">
        <f t="shared" si="31"/>
        <v>0</v>
      </c>
      <c r="W229" s="85">
        <f>SUM(Sheet1!$C229)*(U229)</f>
        <v>0</v>
      </c>
      <c r="X229" s="85">
        <f>SUM(Sheet1!$D229)*(V229)</f>
        <v>0</v>
      </c>
      <c r="Y229" s="85">
        <f>SUM(W229:X229)*(Sheet1!$B229)/1000</f>
        <v>0</v>
      </c>
      <c r="Z229" s="85"/>
      <c r="AA229" s="85"/>
      <c r="AB229" s="85">
        <f>COUNTIF(Sheet1!$G229,"0.8")</f>
        <v>0</v>
      </c>
      <c r="AC229" s="85">
        <f>COUNTIF(Sheet1!$H229,"0.8")</f>
        <v>0</v>
      </c>
      <c r="AD229" s="85">
        <f>COUNTIF(Sheet1!$I229,"0.8")</f>
        <v>0</v>
      </c>
      <c r="AE229" s="85">
        <f>COUNTIF(Sheet1!$J229,"0.8")</f>
        <v>0</v>
      </c>
      <c r="AF229" s="85">
        <f t="shared" si="25"/>
        <v>0</v>
      </c>
      <c r="AG229" s="85">
        <f t="shared" si="26"/>
        <v>0</v>
      </c>
      <c r="AH229" s="91">
        <f>SUM(Sheet1!$C229)*(AF229)</f>
        <v>0</v>
      </c>
      <c r="AI229" s="91">
        <f>SUM(Sheet1!$D229)*(AG229)</f>
        <v>0</v>
      </c>
      <c r="AJ229" s="85">
        <f>SUM(AH229:AI229)*(Sheet1!$B229)/1000</f>
        <v>0</v>
      </c>
      <c r="AK229" s="88"/>
      <c r="AL229" s="85">
        <f>COUNTIF(Sheet1!$G229,"1.3")</f>
        <v>0</v>
      </c>
      <c r="AM229" s="85">
        <f>COUNTIF(Sheet1!$H229,"1.3")</f>
        <v>0</v>
      </c>
      <c r="AN229" s="85">
        <f>COUNTIF(Sheet1!$I229,"1.3")</f>
        <v>0</v>
      </c>
      <c r="AO229" s="85">
        <f>COUNTIF(Sheet1!$J229,"1.3")</f>
        <v>0</v>
      </c>
      <c r="AP229" s="85">
        <f t="shared" si="27"/>
        <v>0</v>
      </c>
      <c r="AQ229" s="85">
        <f t="shared" si="28"/>
        <v>0</v>
      </c>
      <c r="AR229" s="85">
        <f>SUM(Sheet1!$C229)*(AP229)</f>
        <v>0</v>
      </c>
      <c r="AS229" s="85">
        <f>SUM(Sheet1!$D229)*(AQ229)</f>
        <v>0</v>
      </c>
      <c r="AT229" s="85">
        <f>SUM(AR229:AS229)*(Sheet1!$B229)/1000</f>
        <v>0</v>
      </c>
    </row>
    <row r="230" spans="3:46" x14ac:dyDescent="0.35">
      <c r="C230" s="90">
        <f>SUM((Sheet1!C230*Sheet1!D230)/1000000)*Sheet1!B230</f>
        <v>0</v>
      </c>
      <c r="D230" s="90"/>
      <c r="E230" s="90"/>
      <c r="G230" s="85">
        <f>COUNTIF(Sheet1!$G230,"1")</f>
        <v>0</v>
      </c>
      <c r="H230" s="85">
        <f>COUNTIF(Sheet1!$H230,"1")</f>
        <v>0</v>
      </c>
      <c r="I230" s="85">
        <f>COUNTIF(Sheet1!$I230,"1")</f>
        <v>0</v>
      </c>
      <c r="J230" s="85">
        <f>COUNTIF(Sheet1!$J230,"1")</f>
        <v>0</v>
      </c>
      <c r="K230" s="85">
        <f t="shared" si="29"/>
        <v>0</v>
      </c>
      <c r="L230" s="85">
        <f t="shared" si="24"/>
        <v>0</v>
      </c>
      <c r="M230" s="91">
        <f>SUM(Sheet1!$C230)*(K230)</f>
        <v>0</v>
      </c>
      <c r="N230" s="91">
        <f>SUM(Sheet1!D230)*(L230)</f>
        <v>0</v>
      </c>
      <c r="O230" s="85">
        <f>SUM(M230:N230)*(Sheet1!$B230)/1000</f>
        <v>0</v>
      </c>
      <c r="P230" s="88"/>
      <c r="Q230" s="85">
        <f>COUNTIF(Sheet1!$G230,"2")</f>
        <v>0</v>
      </c>
      <c r="R230" s="85">
        <f>COUNTIF(Sheet1!$H230,"2")</f>
        <v>0</v>
      </c>
      <c r="S230" s="85">
        <f>COUNTIF(Sheet1!$I230,"2")</f>
        <v>0</v>
      </c>
      <c r="T230" s="85">
        <f>COUNTIF(Sheet1!$J230,"2")</f>
        <v>0</v>
      </c>
      <c r="U230" s="85">
        <f t="shared" si="30"/>
        <v>0</v>
      </c>
      <c r="V230" s="85">
        <f t="shared" si="31"/>
        <v>0</v>
      </c>
      <c r="W230" s="85">
        <f>SUM(Sheet1!$C230)*(U230)</f>
        <v>0</v>
      </c>
      <c r="X230" s="85">
        <f>SUM(Sheet1!$D230)*(V230)</f>
        <v>0</v>
      </c>
      <c r="Y230" s="85">
        <f>SUM(W230:X230)*(Sheet1!$B230)/1000</f>
        <v>0</v>
      </c>
      <c r="Z230" s="85"/>
      <c r="AA230" s="85"/>
      <c r="AB230" s="85">
        <f>COUNTIF(Sheet1!$G230,"0.8")</f>
        <v>0</v>
      </c>
      <c r="AC230" s="85">
        <f>COUNTIF(Sheet1!$H230,"0.8")</f>
        <v>0</v>
      </c>
      <c r="AD230" s="85">
        <f>COUNTIF(Sheet1!$I230,"0.8")</f>
        <v>0</v>
      </c>
      <c r="AE230" s="85">
        <f>COUNTIF(Sheet1!$J230,"0.8")</f>
        <v>0</v>
      </c>
      <c r="AF230" s="85">
        <f t="shared" si="25"/>
        <v>0</v>
      </c>
      <c r="AG230" s="85">
        <f t="shared" si="26"/>
        <v>0</v>
      </c>
      <c r="AH230" s="91">
        <f>SUM(Sheet1!$C230)*(AF230)</f>
        <v>0</v>
      </c>
      <c r="AI230" s="91">
        <f>SUM(Sheet1!$D230)*(AG230)</f>
        <v>0</v>
      </c>
      <c r="AJ230" s="85">
        <f>SUM(AH230:AI230)*(Sheet1!$B230)/1000</f>
        <v>0</v>
      </c>
      <c r="AK230" s="88"/>
      <c r="AL230" s="85">
        <f>COUNTIF(Sheet1!$G230,"1.3")</f>
        <v>0</v>
      </c>
      <c r="AM230" s="85">
        <f>COUNTIF(Sheet1!$H230,"1.3")</f>
        <v>0</v>
      </c>
      <c r="AN230" s="85">
        <f>COUNTIF(Sheet1!$I230,"1.3")</f>
        <v>0</v>
      </c>
      <c r="AO230" s="85">
        <f>COUNTIF(Sheet1!$J230,"1.3")</f>
        <v>0</v>
      </c>
      <c r="AP230" s="85">
        <f t="shared" si="27"/>
        <v>0</v>
      </c>
      <c r="AQ230" s="85">
        <f t="shared" si="28"/>
        <v>0</v>
      </c>
      <c r="AR230" s="85">
        <f>SUM(Sheet1!$C230)*(AP230)</f>
        <v>0</v>
      </c>
      <c r="AS230" s="85">
        <f>SUM(Sheet1!$D230)*(AQ230)</f>
        <v>0</v>
      </c>
      <c r="AT230" s="85">
        <f>SUM(AR230:AS230)*(Sheet1!$B230)/1000</f>
        <v>0</v>
      </c>
    </row>
    <row r="231" spans="3:46" x14ac:dyDescent="0.35">
      <c r="C231" s="90">
        <f>SUM((Sheet1!C231*Sheet1!D231)/1000000)*Sheet1!B231</f>
        <v>0</v>
      </c>
      <c r="D231" s="90"/>
      <c r="E231" s="90"/>
      <c r="G231" s="85">
        <f>COUNTIF(Sheet1!$G231,"1")</f>
        <v>0</v>
      </c>
      <c r="H231" s="85">
        <f>COUNTIF(Sheet1!$H231,"1")</f>
        <v>0</v>
      </c>
      <c r="I231" s="85">
        <f>COUNTIF(Sheet1!$I231,"1")</f>
        <v>0</v>
      </c>
      <c r="J231" s="85">
        <f>COUNTIF(Sheet1!$J231,"1")</f>
        <v>0</v>
      </c>
      <c r="K231" s="85">
        <f t="shared" si="29"/>
        <v>0</v>
      </c>
      <c r="L231" s="85">
        <f t="shared" si="24"/>
        <v>0</v>
      </c>
      <c r="M231" s="91">
        <f>SUM(Sheet1!$C231)*(K231)</f>
        <v>0</v>
      </c>
      <c r="N231" s="91">
        <f>SUM(Sheet1!D231)*(L231)</f>
        <v>0</v>
      </c>
      <c r="O231" s="85">
        <f>SUM(M231:N231)*(Sheet1!$B231)/1000</f>
        <v>0</v>
      </c>
      <c r="P231" s="88"/>
      <c r="Q231" s="85">
        <f>COUNTIF(Sheet1!$G231,"2")</f>
        <v>0</v>
      </c>
      <c r="R231" s="85">
        <f>COUNTIF(Sheet1!$H231,"2")</f>
        <v>0</v>
      </c>
      <c r="S231" s="85">
        <f>COUNTIF(Sheet1!$I231,"2")</f>
        <v>0</v>
      </c>
      <c r="T231" s="85">
        <f>COUNTIF(Sheet1!$J231,"2")</f>
        <v>0</v>
      </c>
      <c r="U231" s="85">
        <f t="shared" si="30"/>
        <v>0</v>
      </c>
      <c r="V231" s="85">
        <f t="shared" si="31"/>
        <v>0</v>
      </c>
      <c r="W231" s="85">
        <f>SUM(Sheet1!$C231)*(U231)</f>
        <v>0</v>
      </c>
      <c r="X231" s="85">
        <f>SUM(Sheet1!$D231)*(V231)</f>
        <v>0</v>
      </c>
      <c r="Y231" s="85">
        <f>SUM(W231:X231)*(Sheet1!$B231)/1000</f>
        <v>0</v>
      </c>
      <c r="Z231" s="85"/>
      <c r="AA231" s="85"/>
      <c r="AB231" s="85">
        <f>COUNTIF(Sheet1!$G231,"0.8")</f>
        <v>0</v>
      </c>
      <c r="AC231" s="85">
        <f>COUNTIF(Sheet1!$H231,"0.8")</f>
        <v>0</v>
      </c>
      <c r="AD231" s="85">
        <f>COUNTIF(Sheet1!$I231,"0.8")</f>
        <v>0</v>
      </c>
      <c r="AE231" s="85">
        <f>COUNTIF(Sheet1!$J231,"0.8")</f>
        <v>0</v>
      </c>
      <c r="AF231" s="85">
        <f t="shared" si="25"/>
        <v>0</v>
      </c>
      <c r="AG231" s="85">
        <f t="shared" si="26"/>
        <v>0</v>
      </c>
      <c r="AH231" s="91">
        <f>SUM(Sheet1!$C231)*(AF231)</f>
        <v>0</v>
      </c>
      <c r="AI231" s="91">
        <f>SUM(Sheet1!$D231)*(AG231)</f>
        <v>0</v>
      </c>
      <c r="AJ231" s="85">
        <f>SUM(AH231:AI231)*(Sheet1!$B231)/1000</f>
        <v>0</v>
      </c>
      <c r="AK231" s="88"/>
      <c r="AL231" s="85">
        <f>COUNTIF(Sheet1!$G231,"1.3")</f>
        <v>0</v>
      </c>
      <c r="AM231" s="85">
        <f>COUNTIF(Sheet1!$H231,"1.3")</f>
        <v>0</v>
      </c>
      <c r="AN231" s="85">
        <f>COUNTIF(Sheet1!$I231,"1.3")</f>
        <v>0</v>
      </c>
      <c r="AO231" s="85">
        <f>COUNTIF(Sheet1!$J231,"1.3")</f>
        <v>0</v>
      </c>
      <c r="AP231" s="85">
        <f t="shared" si="27"/>
        <v>0</v>
      </c>
      <c r="AQ231" s="85">
        <f t="shared" si="28"/>
        <v>0</v>
      </c>
      <c r="AR231" s="85">
        <f>SUM(Sheet1!$C231)*(AP231)</f>
        <v>0</v>
      </c>
      <c r="AS231" s="85">
        <f>SUM(Sheet1!$D231)*(AQ231)</f>
        <v>0</v>
      </c>
      <c r="AT231" s="85">
        <f>SUM(AR231:AS231)*(Sheet1!$B231)/1000</f>
        <v>0</v>
      </c>
    </row>
    <row r="232" spans="3:46" x14ac:dyDescent="0.35">
      <c r="C232" s="90">
        <f>SUM((Sheet1!C232*Sheet1!D232)/1000000)*Sheet1!B232</f>
        <v>0</v>
      </c>
      <c r="D232" s="90"/>
      <c r="E232" s="90"/>
      <c r="G232" s="85">
        <f>COUNTIF(Sheet1!$G232,"1")</f>
        <v>0</v>
      </c>
      <c r="H232" s="85">
        <f>COUNTIF(Sheet1!$H232,"1")</f>
        <v>0</v>
      </c>
      <c r="I232" s="85">
        <f>COUNTIF(Sheet1!$I232,"1")</f>
        <v>0</v>
      </c>
      <c r="J232" s="85">
        <f>COUNTIF(Sheet1!$J232,"1")</f>
        <v>0</v>
      </c>
      <c r="K232" s="85">
        <f t="shared" si="29"/>
        <v>0</v>
      </c>
      <c r="L232" s="85">
        <f t="shared" si="24"/>
        <v>0</v>
      </c>
      <c r="M232" s="91">
        <f>SUM(Sheet1!$C232)*(K232)</f>
        <v>0</v>
      </c>
      <c r="N232" s="91">
        <f>SUM(Sheet1!D232)*(L232)</f>
        <v>0</v>
      </c>
      <c r="O232" s="85">
        <f>SUM(M232:N232)*(Sheet1!$B232)/1000</f>
        <v>0</v>
      </c>
      <c r="P232" s="88"/>
      <c r="Q232" s="85">
        <f>COUNTIF(Sheet1!$G232,"2")</f>
        <v>0</v>
      </c>
      <c r="R232" s="85">
        <f>COUNTIF(Sheet1!$H232,"2")</f>
        <v>0</v>
      </c>
      <c r="S232" s="85">
        <f>COUNTIF(Sheet1!$I232,"2")</f>
        <v>0</v>
      </c>
      <c r="T232" s="85">
        <f>COUNTIF(Sheet1!$J232,"2")</f>
        <v>0</v>
      </c>
      <c r="U232" s="85">
        <f t="shared" si="30"/>
        <v>0</v>
      </c>
      <c r="V232" s="85">
        <f t="shared" si="31"/>
        <v>0</v>
      </c>
      <c r="W232" s="85">
        <f>SUM(Sheet1!$C232)*(U232)</f>
        <v>0</v>
      </c>
      <c r="X232" s="85">
        <f>SUM(Sheet1!$D232)*(V232)</f>
        <v>0</v>
      </c>
      <c r="Y232" s="85">
        <f>SUM(W232:X232)*(Sheet1!$B232)/1000</f>
        <v>0</v>
      </c>
      <c r="Z232" s="85"/>
      <c r="AA232" s="85"/>
      <c r="AB232" s="85">
        <f>COUNTIF(Sheet1!$G232,"0.8")</f>
        <v>0</v>
      </c>
      <c r="AC232" s="85">
        <f>COUNTIF(Sheet1!$H232,"0.8")</f>
        <v>0</v>
      </c>
      <c r="AD232" s="85">
        <f>COUNTIF(Sheet1!$I232,"0.8")</f>
        <v>0</v>
      </c>
      <c r="AE232" s="85">
        <f>COUNTIF(Sheet1!$J232,"0.8")</f>
        <v>0</v>
      </c>
      <c r="AF232" s="85">
        <f t="shared" si="25"/>
        <v>0</v>
      </c>
      <c r="AG232" s="85">
        <f t="shared" si="26"/>
        <v>0</v>
      </c>
      <c r="AH232" s="91">
        <f>SUM(Sheet1!$C232)*(AF232)</f>
        <v>0</v>
      </c>
      <c r="AI232" s="91">
        <f>SUM(Sheet1!$D232)*(AG232)</f>
        <v>0</v>
      </c>
      <c r="AJ232" s="85">
        <f>SUM(AH232:AI232)*(Sheet1!$B232)/1000</f>
        <v>0</v>
      </c>
      <c r="AK232" s="88"/>
      <c r="AL232" s="85">
        <f>COUNTIF(Sheet1!$G232,"1.3")</f>
        <v>0</v>
      </c>
      <c r="AM232" s="85">
        <f>COUNTIF(Sheet1!$H232,"1.3")</f>
        <v>0</v>
      </c>
      <c r="AN232" s="85">
        <f>COUNTIF(Sheet1!$I232,"1.3")</f>
        <v>0</v>
      </c>
      <c r="AO232" s="85">
        <f>COUNTIF(Sheet1!$J232,"1.3")</f>
        <v>0</v>
      </c>
      <c r="AP232" s="85">
        <f t="shared" si="27"/>
        <v>0</v>
      </c>
      <c r="AQ232" s="85">
        <f t="shared" si="28"/>
        <v>0</v>
      </c>
      <c r="AR232" s="85">
        <f>SUM(Sheet1!$C232)*(AP232)</f>
        <v>0</v>
      </c>
      <c r="AS232" s="85">
        <f>SUM(Sheet1!$D232)*(AQ232)</f>
        <v>0</v>
      </c>
      <c r="AT232" s="85">
        <f>SUM(AR232:AS232)*(Sheet1!$B232)/1000</f>
        <v>0</v>
      </c>
    </row>
    <row r="233" spans="3:46" x14ac:dyDescent="0.35">
      <c r="C233" s="90">
        <f>SUM((Sheet1!C233*Sheet1!D233)/1000000)*Sheet1!B233</f>
        <v>0</v>
      </c>
      <c r="D233" s="90"/>
      <c r="E233" s="90"/>
      <c r="G233" s="85">
        <f>COUNTIF(Sheet1!$G233,"1")</f>
        <v>0</v>
      </c>
      <c r="H233" s="85">
        <f>COUNTIF(Sheet1!$H233,"1")</f>
        <v>0</v>
      </c>
      <c r="I233" s="85">
        <f>COUNTIF(Sheet1!$I233,"1")</f>
        <v>0</v>
      </c>
      <c r="J233" s="85">
        <f>COUNTIF(Sheet1!$J233,"1")</f>
        <v>0</v>
      </c>
      <c r="K233" s="85">
        <f t="shared" si="29"/>
        <v>0</v>
      </c>
      <c r="L233" s="85">
        <f t="shared" si="24"/>
        <v>0</v>
      </c>
      <c r="M233" s="91">
        <f>SUM(Sheet1!$C233)*(K233)</f>
        <v>0</v>
      </c>
      <c r="N233" s="91">
        <f>SUM(Sheet1!D233)*(L233)</f>
        <v>0</v>
      </c>
      <c r="O233" s="85">
        <f>SUM(M233:N233)*(Sheet1!$B233)/1000</f>
        <v>0</v>
      </c>
      <c r="P233" s="88"/>
      <c r="Q233" s="85">
        <f>COUNTIF(Sheet1!$G233,"2")</f>
        <v>0</v>
      </c>
      <c r="R233" s="85">
        <f>COUNTIF(Sheet1!$H233,"2")</f>
        <v>0</v>
      </c>
      <c r="S233" s="85">
        <f>COUNTIF(Sheet1!$I233,"2")</f>
        <v>0</v>
      </c>
      <c r="T233" s="85">
        <f>COUNTIF(Sheet1!$J233,"2")</f>
        <v>0</v>
      </c>
      <c r="U233" s="85">
        <f t="shared" si="30"/>
        <v>0</v>
      </c>
      <c r="V233" s="85">
        <f t="shared" si="31"/>
        <v>0</v>
      </c>
      <c r="W233" s="85">
        <f>SUM(Sheet1!$C233)*(U233)</f>
        <v>0</v>
      </c>
      <c r="X233" s="85">
        <f>SUM(Sheet1!$D233)*(V233)</f>
        <v>0</v>
      </c>
      <c r="Y233" s="85">
        <f>SUM(W233:X233)*(Sheet1!$B233)/1000</f>
        <v>0</v>
      </c>
      <c r="Z233" s="85"/>
      <c r="AA233" s="85"/>
      <c r="AB233" s="85">
        <f>COUNTIF(Sheet1!$G233,"0.8")</f>
        <v>0</v>
      </c>
      <c r="AC233" s="85">
        <f>COUNTIF(Sheet1!$H233,"0.8")</f>
        <v>0</v>
      </c>
      <c r="AD233" s="85">
        <f>COUNTIF(Sheet1!$I233,"0.8")</f>
        <v>0</v>
      </c>
      <c r="AE233" s="85">
        <f>COUNTIF(Sheet1!$J233,"0.8")</f>
        <v>0</v>
      </c>
      <c r="AF233" s="85">
        <f t="shared" si="25"/>
        <v>0</v>
      </c>
      <c r="AG233" s="85">
        <f t="shared" si="26"/>
        <v>0</v>
      </c>
      <c r="AH233" s="91">
        <f>SUM(Sheet1!$C233)*(AF233)</f>
        <v>0</v>
      </c>
      <c r="AI233" s="91">
        <f>SUM(Sheet1!$D233)*(AG233)</f>
        <v>0</v>
      </c>
      <c r="AJ233" s="85">
        <f>SUM(AH233:AI233)*(Sheet1!$B233)/1000</f>
        <v>0</v>
      </c>
      <c r="AK233" s="88"/>
      <c r="AL233" s="85">
        <f>COUNTIF(Sheet1!$G233,"1.3")</f>
        <v>0</v>
      </c>
      <c r="AM233" s="85">
        <f>COUNTIF(Sheet1!$H233,"1.3")</f>
        <v>0</v>
      </c>
      <c r="AN233" s="85">
        <f>COUNTIF(Sheet1!$I233,"1.3")</f>
        <v>0</v>
      </c>
      <c r="AO233" s="85">
        <f>COUNTIF(Sheet1!$J233,"1.3")</f>
        <v>0</v>
      </c>
      <c r="AP233" s="85">
        <f t="shared" si="27"/>
        <v>0</v>
      </c>
      <c r="AQ233" s="85">
        <f t="shared" si="28"/>
        <v>0</v>
      </c>
      <c r="AR233" s="85">
        <f>SUM(Sheet1!$C233)*(AP233)</f>
        <v>0</v>
      </c>
      <c r="AS233" s="85">
        <f>SUM(Sheet1!$D233)*(AQ233)</f>
        <v>0</v>
      </c>
      <c r="AT233" s="85">
        <f>SUM(AR233:AS233)*(Sheet1!$B233)/1000</f>
        <v>0</v>
      </c>
    </row>
    <row r="234" spans="3:46" x14ac:dyDescent="0.35">
      <c r="C234" s="90">
        <f>SUM((Sheet1!C234*Sheet1!D234)/1000000)*Sheet1!B234</f>
        <v>0</v>
      </c>
      <c r="D234" s="90"/>
      <c r="E234" s="90"/>
      <c r="G234" s="85">
        <f>COUNTIF(Sheet1!$G234,"1")</f>
        <v>0</v>
      </c>
      <c r="H234" s="85">
        <f>COUNTIF(Sheet1!$H234,"1")</f>
        <v>0</v>
      </c>
      <c r="I234" s="85">
        <f>COUNTIF(Sheet1!$I234,"1")</f>
        <v>0</v>
      </c>
      <c r="J234" s="85">
        <f>COUNTIF(Sheet1!$J234,"1")</f>
        <v>0</v>
      </c>
      <c r="K234" s="85">
        <f t="shared" si="29"/>
        <v>0</v>
      </c>
      <c r="L234" s="85">
        <f t="shared" si="24"/>
        <v>0</v>
      </c>
      <c r="M234" s="91">
        <f>SUM(Sheet1!$C234)*(K234)</f>
        <v>0</v>
      </c>
      <c r="N234" s="91">
        <f>SUM(Sheet1!D234)*(L234)</f>
        <v>0</v>
      </c>
      <c r="O234" s="85">
        <f>SUM(M234:N234)*(Sheet1!$B234)/1000</f>
        <v>0</v>
      </c>
      <c r="P234" s="88"/>
      <c r="Q234" s="85">
        <f>COUNTIF(Sheet1!$G234,"2")</f>
        <v>0</v>
      </c>
      <c r="R234" s="85">
        <f>COUNTIF(Sheet1!$H234,"2")</f>
        <v>0</v>
      </c>
      <c r="S234" s="85">
        <f>COUNTIF(Sheet1!$I234,"2")</f>
        <v>0</v>
      </c>
      <c r="T234" s="85">
        <f>COUNTIF(Sheet1!$J234,"2")</f>
        <v>0</v>
      </c>
      <c r="U234" s="85">
        <f t="shared" si="30"/>
        <v>0</v>
      </c>
      <c r="V234" s="85">
        <f t="shared" si="31"/>
        <v>0</v>
      </c>
      <c r="W234" s="85">
        <f>SUM(Sheet1!$C234)*(U234)</f>
        <v>0</v>
      </c>
      <c r="X234" s="85">
        <f>SUM(Sheet1!$D234)*(V234)</f>
        <v>0</v>
      </c>
      <c r="Y234" s="85">
        <f>SUM(W234:X234)*(Sheet1!$B234)/1000</f>
        <v>0</v>
      </c>
      <c r="Z234" s="85"/>
      <c r="AA234" s="85"/>
      <c r="AB234" s="85">
        <f>COUNTIF(Sheet1!$G234,"0.8")</f>
        <v>0</v>
      </c>
      <c r="AC234" s="85">
        <f>COUNTIF(Sheet1!$H234,"0.8")</f>
        <v>0</v>
      </c>
      <c r="AD234" s="85">
        <f>COUNTIF(Sheet1!$I234,"0.8")</f>
        <v>0</v>
      </c>
      <c r="AE234" s="85">
        <f>COUNTIF(Sheet1!$J234,"0.8")</f>
        <v>0</v>
      </c>
      <c r="AF234" s="85">
        <f t="shared" si="25"/>
        <v>0</v>
      </c>
      <c r="AG234" s="85">
        <f t="shared" si="26"/>
        <v>0</v>
      </c>
      <c r="AH234" s="91">
        <f>SUM(Sheet1!$C234)*(AF234)</f>
        <v>0</v>
      </c>
      <c r="AI234" s="91">
        <f>SUM(Sheet1!$D234)*(AG234)</f>
        <v>0</v>
      </c>
      <c r="AJ234" s="85">
        <f>SUM(AH234:AI234)*(Sheet1!$B234)/1000</f>
        <v>0</v>
      </c>
      <c r="AK234" s="88"/>
      <c r="AL234" s="85">
        <f>COUNTIF(Sheet1!$G234,"1.3")</f>
        <v>0</v>
      </c>
      <c r="AM234" s="85">
        <f>COUNTIF(Sheet1!$H234,"1.3")</f>
        <v>0</v>
      </c>
      <c r="AN234" s="85">
        <f>COUNTIF(Sheet1!$I234,"1.3")</f>
        <v>0</v>
      </c>
      <c r="AO234" s="85">
        <f>COUNTIF(Sheet1!$J234,"1.3")</f>
        <v>0</v>
      </c>
      <c r="AP234" s="85">
        <f t="shared" si="27"/>
        <v>0</v>
      </c>
      <c r="AQ234" s="85">
        <f t="shared" si="28"/>
        <v>0</v>
      </c>
      <c r="AR234" s="85">
        <f>SUM(Sheet1!$C234)*(AP234)</f>
        <v>0</v>
      </c>
      <c r="AS234" s="85">
        <f>SUM(Sheet1!$D234)*(AQ234)</f>
        <v>0</v>
      </c>
      <c r="AT234" s="85">
        <f>SUM(AR234:AS234)*(Sheet1!$B234)/1000</f>
        <v>0</v>
      </c>
    </row>
    <row r="235" spans="3:46" x14ac:dyDescent="0.35">
      <c r="C235" s="90">
        <f>SUM((Sheet1!C235*Sheet1!D235)/1000000)*Sheet1!B235</f>
        <v>0</v>
      </c>
      <c r="D235" s="90"/>
      <c r="E235" s="90"/>
      <c r="G235" s="85">
        <f>COUNTIF(Sheet1!$G235,"1")</f>
        <v>0</v>
      </c>
      <c r="H235" s="85">
        <f>COUNTIF(Sheet1!$H235,"1")</f>
        <v>0</v>
      </c>
      <c r="I235" s="85">
        <f>COUNTIF(Sheet1!$I235,"1")</f>
        <v>0</v>
      </c>
      <c r="J235" s="85">
        <f>COUNTIF(Sheet1!$J235,"1")</f>
        <v>0</v>
      </c>
      <c r="K235" s="85">
        <f t="shared" si="29"/>
        <v>0</v>
      </c>
      <c r="L235" s="85">
        <f t="shared" si="24"/>
        <v>0</v>
      </c>
      <c r="M235" s="91">
        <f>SUM(Sheet1!$C235)*(K235)</f>
        <v>0</v>
      </c>
      <c r="N235" s="91">
        <f>SUM(Sheet1!D235)*(L235)</f>
        <v>0</v>
      </c>
      <c r="O235" s="85">
        <f>SUM(M235:N235)*(Sheet1!$B235)/1000</f>
        <v>0</v>
      </c>
      <c r="P235" s="88"/>
      <c r="Q235" s="85">
        <f>COUNTIF(Sheet1!$G235,"2")</f>
        <v>0</v>
      </c>
      <c r="R235" s="85">
        <f>COUNTIF(Sheet1!$H235,"2")</f>
        <v>0</v>
      </c>
      <c r="S235" s="85">
        <f>COUNTIF(Sheet1!$I235,"2")</f>
        <v>0</v>
      </c>
      <c r="T235" s="85">
        <f>COUNTIF(Sheet1!$J235,"2")</f>
        <v>0</v>
      </c>
      <c r="U235" s="85">
        <f t="shared" si="30"/>
        <v>0</v>
      </c>
      <c r="V235" s="85">
        <f t="shared" si="31"/>
        <v>0</v>
      </c>
      <c r="W235" s="85">
        <f>SUM(Sheet1!$C235)*(U235)</f>
        <v>0</v>
      </c>
      <c r="X235" s="85">
        <f>SUM(Sheet1!$D235)*(V235)</f>
        <v>0</v>
      </c>
      <c r="Y235" s="85">
        <f>SUM(W235:X235)*(Sheet1!$B235)/1000</f>
        <v>0</v>
      </c>
      <c r="Z235" s="85"/>
      <c r="AA235" s="85"/>
      <c r="AB235" s="85">
        <f>COUNTIF(Sheet1!$G235,"0.8")</f>
        <v>0</v>
      </c>
      <c r="AC235" s="85">
        <f>COUNTIF(Sheet1!$H235,"0.8")</f>
        <v>0</v>
      </c>
      <c r="AD235" s="85">
        <f>COUNTIF(Sheet1!$I235,"0.8")</f>
        <v>0</v>
      </c>
      <c r="AE235" s="85">
        <f>COUNTIF(Sheet1!$J235,"0.8")</f>
        <v>0</v>
      </c>
      <c r="AF235" s="85">
        <f t="shared" si="25"/>
        <v>0</v>
      </c>
      <c r="AG235" s="85">
        <f t="shared" si="26"/>
        <v>0</v>
      </c>
      <c r="AH235" s="91">
        <f>SUM(Sheet1!$C235)*(AF235)</f>
        <v>0</v>
      </c>
      <c r="AI235" s="91">
        <f>SUM(Sheet1!$D235)*(AG235)</f>
        <v>0</v>
      </c>
      <c r="AJ235" s="85">
        <f>SUM(AH235:AI235)*(Sheet1!$B235)/1000</f>
        <v>0</v>
      </c>
      <c r="AK235" s="88"/>
      <c r="AL235" s="85">
        <f>COUNTIF(Sheet1!$G235,"1.3")</f>
        <v>0</v>
      </c>
      <c r="AM235" s="85">
        <f>COUNTIF(Sheet1!$H235,"1.3")</f>
        <v>0</v>
      </c>
      <c r="AN235" s="85">
        <f>COUNTIF(Sheet1!$I235,"1.3")</f>
        <v>0</v>
      </c>
      <c r="AO235" s="85">
        <f>COUNTIF(Sheet1!$J235,"1.3")</f>
        <v>0</v>
      </c>
      <c r="AP235" s="85">
        <f t="shared" si="27"/>
        <v>0</v>
      </c>
      <c r="AQ235" s="85">
        <f t="shared" si="28"/>
        <v>0</v>
      </c>
      <c r="AR235" s="85">
        <f>SUM(Sheet1!$C235)*(AP235)</f>
        <v>0</v>
      </c>
      <c r="AS235" s="85">
        <f>SUM(Sheet1!$D235)*(AQ235)</f>
        <v>0</v>
      </c>
      <c r="AT235" s="85">
        <f>SUM(AR235:AS235)*(Sheet1!$B235)/1000</f>
        <v>0</v>
      </c>
    </row>
    <row r="236" spans="3:46" x14ac:dyDescent="0.35">
      <c r="C236" s="90">
        <f>SUM((Sheet1!C236*Sheet1!D236)/1000000)*Sheet1!B236</f>
        <v>0</v>
      </c>
      <c r="D236" s="90"/>
      <c r="E236" s="90"/>
      <c r="G236" s="85">
        <f>COUNTIF(Sheet1!$G236,"1")</f>
        <v>0</v>
      </c>
      <c r="H236" s="85">
        <f>COUNTIF(Sheet1!$H236,"1")</f>
        <v>0</v>
      </c>
      <c r="I236" s="85">
        <f>COUNTIF(Sheet1!$I236,"1")</f>
        <v>0</v>
      </c>
      <c r="J236" s="85">
        <f>COUNTIF(Sheet1!$J236,"1")</f>
        <v>0</v>
      </c>
      <c r="K236" s="85">
        <f t="shared" si="29"/>
        <v>0</v>
      </c>
      <c r="L236" s="85">
        <f t="shared" si="24"/>
        <v>0</v>
      </c>
      <c r="M236" s="91">
        <f>SUM(Sheet1!$C236)*(K236)</f>
        <v>0</v>
      </c>
      <c r="N236" s="91">
        <f>SUM(Sheet1!D236)*(L236)</f>
        <v>0</v>
      </c>
      <c r="O236" s="85">
        <f>SUM(M236:N236)*(Sheet1!$B236)/1000</f>
        <v>0</v>
      </c>
      <c r="P236" s="88"/>
      <c r="Q236" s="85">
        <f>COUNTIF(Sheet1!$G236,"2")</f>
        <v>0</v>
      </c>
      <c r="R236" s="85">
        <f>COUNTIF(Sheet1!$H236,"2")</f>
        <v>0</v>
      </c>
      <c r="S236" s="85">
        <f>COUNTIF(Sheet1!$I236,"2")</f>
        <v>0</v>
      </c>
      <c r="T236" s="85">
        <f>COUNTIF(Sheet1!$J236,"2")</f>
        <v>0</v>
      </c>
      <c r="U236" s="85">
        <f t="shared" si="30"/>
        <v>0</v>
      </c>
      <c r="V236" s="85">
        <f t="shared" si="31"/>
        <v>0</v>
      </c>
      <c r="W236" s="85">
        <f>SUM(Sheet1!$C236)*(U236)</f>
        <v>0</v>
      </c>
      <c r="X236" s="85">
        <f>SUM(Sheet1!$D236)*(V236)</f>
        <v>0</v>
      </c>
      <c r="Y236" s="85">
        <f>SUM(W236:X236)*(Sheet1!$B236)/1000</f>
        <v>0</v>
      </c>
      <c r="Z236" s="85"/>
      <c r="AA236" s="85"/>
      <c r="AB236" s="85">
        <f>COUNTIF(Sheet1!$G236,"0.8")</f>
        <v>0</v>
      </c>
      <c r="AC236" s="85">
        <f>COUNTIF(Sheet1!$H236,"0.8")</f>
        <v>0</v>
      </c>
      <c r="AD236" s="85">
        <f>COUNTIF(Sheet1!$I236,"0.8")</f>
        <v>0</v>
      </c>
      <c r="AE236" s="85">
        <f>COUNTIF(Sheet1!$J236,"0.8")</f>
        <v>0</v>
      </c>
      <c r="AF236" s="85">
        <f t="shared" si="25"/>
        <v>0</v>
      </c>
      <c r="AG236" s="85">
        <f t="shared" si="26"/>
        <v>0</v>
      </c>
      <c r="AH236" s="91">
        <f>SUM(Sheet1!$C236)*(AF236)</f>
        <v>0</v>
      </c>
      <c r="AI236" s="91">
        <f>SUM(Sheet1!$D236)*(AG236)</f>
        <v>0</v>
      </c>
      <c r="AJ236" s="85">
        <f>SUM(AH236:AI236)*(Sheet1!$B236)/1000</f>
        <v>0</v>
      </c>
      <c r="AK236" s="88"/>
      <c r="AL236" s="85">
        <f>COUNTIF(Sheet1!$G236,"1.3")</f>
        <v>0</v>
      </c>
      <c r="AM236" s="85">
        <f>COUNTIF(Sheet1!$H236,"1.3")</f>
        <v>0</v>
      </c>
      <c r="AN236" s="85">
        <f>COUNTIF(Sheet1!$I236,"1.3")</f>
        <v>0</v>
      </c>
      <c r="AO236" s="85">
        <f>COUNTIF(Sheet1!$J236,"1.3")</f>
        <v>0</v>
      </c>
      <c r="AP236" s="85">
        <f t="shared" si="27"/>
        <v>0</v>
      </c>
      <c r="AQ236" s="85">
        <f t="shared" si="28"/>
        <v>0</v>
      </c>
      <c r="AR236" s="85">
        <f>SUM(Sheet1!$C236)*(AP236)</f>
        <v>0</v>
      </c>
      <c r="AS236" s="85">
        <f>SUM(Sheet1!$D236)*(AQ236)</f>
        <v>0</v>
      </c>
      <c r="AT236" s="85">
        <f>SUM(AR236:AS236)*(Sheet1!$B236)/1000</f>
        <v>0</v>
      </c>
    </row>
    <row r="237" spans="3:46" x14ac:dyDescent="0.35">
      <c r="C237" s="90">
        <f>SUM((Sheet1!C237*Sheet1!D237)/1000000)*Sheet1!B237</f>
        <v>0</v>
      </c>
      <c r="D237" s="90"/>
      <c r="E237" s="90"/>
      <c r="G237" s="85">
        <f>COUNTIF(Sheet1!$G237,"1")</f>
        <v>0</v>
      </c>
      <c r="H237" s="85">
        <f>COUNTIF(Sheet1!$H237,"1")</f>
        <v>0</v>
      </c>
      <c r="I237" s="85">
        <f>COUNTIF(Sheet1!$I237,"1")</f>
        <v>0</v>
      </c>
      <c r="J237" s="85">
        <f>COUNTIF(Sheet1!$J237,"1")</f>
        <v>0</v>
      </c>
      <c r="K237" s="85">
        <f t="shared" si="29"/>
        <v>0</v>
      </c>
      <c r="L237" s="85">
        <f t="shared" si="24"/>
        <v>0</v>
      </c>
      <c r="M237" s="91">
        <f>SUM(Sheet1!$C237)*(K237)</f>
        <v>0</v>
      </c>
      <c r="N237" s="91">
        <f>SUM(Sheet1!D237)*(L237)</f>
        <v>0</v>
      </c>
      <c r="O237" s="85">
        <f>SUM(M237:N237)*(Sheet1!$B237)/1000</f>
        <v>0</v>
      </c>
      <c r="P237" s="88"/>
      <c r="Q237" s="85">
        <f>COUNTIF(Sheet1!$G237,"2")</f>
        <v>0</v>
      </c>
      <c r="R237" s="85">
        <f>COUNTIF(Sheet1!$H237,"2")</f>
        <v>0</v>
      </c>
      <c r="S237" s="85">
        <f>COUNTIF(Sheet1!$I237,"2")</f>
        <v>0</v>
      </c>
      <c r="T237" s="85">
        <f>COUNTIF(Sheet1!$J237,"2")</f>
        <v>0</v>
      </c>
      <c r="U237" s="85">
        <f t="shared" si="30"/>
        <v>0</v>
      </c>
      <c r="V237" s="85">
        <f t="shared" si="31"/>
        <v>0</v>
      </c>
      <c r="W237" s="85">
        <f>SUM(Sheet1!$C237)*(U237)</f>
        <v>0</v>
      </c>
      <c r="X237" s="85">
        <f>SUM(Sheet1!$D237)*(V237)</f>
        <v>0</v>
      </c>
      <c r="Y237" s="85">
        <f>SUM(W237:X237)*(Sheet1!$B237)/1000</f>
        <v>0</v>
      </c>
      <c r="Z237" s="85"/>
      <c r="AA237" s="85"/>
      <c r="AB237" s="85">
        <f>COUNTIF(Sheet1!$G237,"0.8")</f>
        <v>0</v>
      </c>
      <c r="AC237" s="85">
        <f>COUNTIF(Sheet1!$H237,"0.8")</f>
        <v>0</v>
      </c>
      <c r="AD237" s="85">
        <f>COUNTIF(Sheet1!$I237,"0.8")</f>
        <v>0</v>
      </c>
      <c r="AE237" s="85">
        <f>COUNTIF(Sheet1!$J237,"0.8")</f>
        <v>0</v>
      </c>
      <c r="AF237" s="85">
        <f t="shared" si="25"/>
        <v>0</v>
      </c>
      <c r="AG237" s="85">
        <f t="shared" si="26"/>
        <v>0</v>
      </c>
      <c r="AH237" s="91">
        <f>SUM(Sheet1!$C237)*(AF237)</f>
        <v>0</v>
      </c>
      <c r="AI237" s="91">
        <f>SUM(Sheet1!$D237)*(AG237)</f>
        <v>0</v>
      </c>
      <c r="AJ237" s="85">
        <f>SUM(AH237:AI237)*(Sheet1!$B237)/1000</f>
        <v>0</v>
      </c>
      <c r="AK237" s="88"/>
      <c r="AL237" s="85">
        <f>COUNTIF(Sheet1!$G237,"1.3")</f>
        <v>0</v>
      </c>
      <c r="AM237" s="85">
        <f>COUNTIF(Sheet1!$H237,"1.3")</f>
        <v>0</v>
      </c>
      <c r="AN237" s="85">
        <f>COUNTIF(Sheet1!$I237,"1.3")</f>
        <v>0</v>
      </c>
      <c r="AO237" s="85">
        <f>COUNTIF(Sheet1!$J237,"1.3")</f>
        <v>0</v>
      </c>
      <c r="AP237" s="85">
        <f t="shared" si="27"/>
        <v>0</v>
      </c>
      <c r="AQ237" s="85">
        <f t="shared" si="28"/>
        <v>0</v>
      </c>
      <c r="AR237" s="85">
        <f>SUM(Sheet1!$C237)*(AP237)</f>
        <v>0</v>
      </c>
      <c r="AS237" s="85">
        <f>SUM(Sheet1!$D237)*(AQ237)</f>
        <v>0</v>
      </c>
      <c r="AT237" s="85">
        <f>SUM(AR237:AS237)*(Sheet1!$B237)/1000</f>
        <v>0</v>
      </c>
    </row>
    <row r="238" spans="3:46" x14ac:dyDescent="0.35">
      <c r="C238" s="90">
        <f>SUM((Sheet1!C238*Sheet1!D238)/1000000)*Sheet1!B238</f>
        <v>0</v>
      </c>
      <c r="D238" s="90"/>
      <c r="E238" s="90"/>
      <c r="G238" s="85">
        <f>COUNTIF(Sheet1!$G238,"1")</f>
        <v>0</v>
      </c>
      <c r="H238" s="85">
        <f>COUNTIF(Sheet1!$H238,"1")</f>
        <v>0</v>
      </c>
      <c r="I238" s="85">
        <f>COUNTIF(Sheet1!$I238,"1")</f>
        <v>0</v>
      </c>
      <c r="J238" s="85">
        <f>COUNTIF(Sheet1!$J238,"1")</f>
        <v>0</v>
      </c>
      <c r="K238" s="85">
        <f t="shared" si="29"/>
        <v>0</v>
      </c>
      <c r="L238" s="85">
        <f t="shared" si="24"/>
        <v>0</v>
      </c>
      <c r="M238" s="91">
        <f>SUM(Sheet1!$C238)*(K238)</f>
        <v>0</v>
      </c>
      <c r="N238" s="91">
        <f>SUM(Sheet1!D238)*(L238)</f>
        <v>0</v>
      </c>
      <c r="O238" s="85">
        <f>SUM(M238:N238)*(Sheet1!$B238)/1000</f>
        <v>0</v>
      </c>
      <c r="P238" s="88"/>
      <c r="Q238" s="85">
        <f>COUNTIF(Sheet1!$G238,"2")</f>
        <v>0</v>
      </c>
      <c r="R238" s="85">
        <f>COUNTIF(Sheet1!$H238,"2")</f>
        <v>0</v>
      </c>
      <c r="S238" s="85">
        <f>COUNTIF(Sheet1!$I238,"2")</f>
        <v>0</v>
      </c>
      <c r="T238" s="85">
        <f>COUNTIF(Sheet1!$J238,"2")</f>
        <v>0</v>
      </c>
      <c r="U238" s="85">
        <f t="shared" si="30"/>
        <v>0</v>
      </c>
      <c r="V238" s="85">
        <f t="shared" si="31"/>
        <v>0</v>
      </c>
      <c r="W238" s="85">
        <f>SUM(Sheet1!$C238)*(U238)</f>
        <v>0</v>
      </c>
      <c r="X238" s="85">
        <f>SUM(Sheet1!$D238)*(V238)</f>
        <v>0</v>
      </c>
      <c r="Y238" s="85">
        <f>SUM(W238:X238)*(Sheet1!$B238)/1000</f>
        <v>0</v>
      </c>
      <c r="Z238" s="85"/>
      <c r="AA238" s="85"/>
      <c r="AB238" s="85">
        <f>COUNTIF(Sheet1!$G238,"0.8")</f>
        <v>0</v>
      </c>
      <c r="AC238" s="85">
        <f>COUNTIF(Sheet1!$H238,"0.8")</f>
        <v>0</v>
      </c>
      <c r="AD238" s="85">
        <f>COUNTIF(Sheet1!$I238,"0.8")</f>
        <v>0</v>
      </c>
      <c r="AE238" s="85">
        <f>COUNTIF(Sheet1!$J238,"0.8")</f>
        <v>0</v>
      </c>
      <c r="AF238" s="85">
        <f t="shared" si="25"/>
        <v>0</v>
      </c>
      <c r="AG238" s="85">
        <f t="shared" si="26"/>
        <v>0</v>
      </c>
      <c r="AH238" s="91">
        <f>SUM(Sheet1!$C238)*(AF238)</f>
        <v>0</v>
      </c>
      <c r="AI238" s="91">
        <f>SUM(Sheet1!$D238)*(AG238)</f>
        <v>0</v>
      </c>
      <c r="AJ238" s="85">
        <f>SUM(AH238:AI238)*(Sheet1!$B238)/1000</f>
        <v>0</v>
      </c>
      <c r="AK238" s="88"/>
      <c r="AL238" s="85">
        <f>COUNTIF(Sheet1!$G238,"1.3")</f>
        <v>0</v>
      </c>
      <c r="AM238" s="85">
        <f>COUNTIF(Sheet1!$H238,"1.3")</f>
        <v>0</v>
      </c>
      <c r="AN238" s="85">
        <f>COUNTIF(Sheet1!$I238,"1.3")</f>
        <v>0</v>
      </c>
      <c r="AO238" s="85">
        <f>COUNTIF(Sheet1!$J238,"1.3")</f>
        <v>0</v>
      </c>
      <c r="AP238" s="85">
        <f t="shared" si="27"/>
        <v>0</v>
      </c>
      <c r="AQ238" s="85">
        <f t="shared" si="28"/>
        <v>0</v>
      </c>
      <c r="AR238" s="85">
        <f>SUM(Sheet1!$C238)*(AP238)</f>
        <v>0</v>
      </c>
      <c r="AS238" s="85">
        <f>SUM(Sheet1!$D238)*(AQ238)</f>
        <v>0</v>
      </c>
      <c r="AT238" s="85">
        <f>SUM(AR238:AS238)*(Sheet1!$B238)/1000</f>
        <v>0</v>
      </c>
    </row>
    <row r="239" spans="3:46" x14ac:dyDescent="0.35">
      <c r="C239" s="90">
        <f>SUM((Sheet1!C239*Sheet1!D239)/1000000)*Sheet1!B239</f>
        <v>0</v>
      </c>
      <c r="D239" s="90"/>
      <c r="E239" s="90"/>
      <c r="G239" s="85">
        <f>COUNTIF(Sheet1!$G239,"1")</f>
        <v>0</v>
      </c>
      <c r="H239" s="85">
        <f>COUNTIF(Sheet1!$H239,"1")</f>
        <v>0</v>
      </c>
      <c r="I239" s="85">
        <f>COUNTIF(Sheet1!$I239,"1")</f>
        <v>0</v>
      </c>
      <c r="J239" s="85">
        <f>COUNTIF(Sheet1!$J239,"1")</f>
        <v>0</v>
      </c>
      <c r="K239" s="85">
        <f t="shared" si="29"/>
        <v>0</v>
      </c>
      <c r="L239" s="85">
        <f t="shared" si="24"/>
        <v>0</v>
      </c>
      <c r="M239" s="91">
        <f>SUM(Sheet1!$C239)*(K239)</f>
        <v>0</v>
      </c>
      <c r="N239" s="91">
        <f>SUM(Sheet1!D239)*(L239)</f>
        <v>0</v>
      </c>
      <c r="O239" s="85">
        <f>SUM(M239:N239)*(Sheet1!$B239)/1000</f>
        <v>0</v>
      </c>
      <c r="P239" s="88"/>
      <c r="Q239" s="85">
        <f>COUNTIF(Sheet1!$G239,"2")</f>
        <v>0</v>
      </c>
      <c r="R239" s="85">
        <f>COUNTIF(Sheet1!$H239,"2")</f>
        <v>0</v>
      </c>
      <c r="S239" s="85">
        <f>COUNTIF(Sheet1!$I239,"2")</f>
        <v>0</v>
      </c>
      <c r="T239" s="85">
        <f>COUNTIF(Sheet1!$J239,"2")</f>
        <v>0</v>
      </c>
      <c r="U239" s="85">
        <f t="shared" si="30"/>
        <v>0</v>
      </c>
      <c r="V239" s="85">
        <f t="shared" si="31"/>
        <v>0</v>
      </c>
      <c r="W239" s="85">
        <f>SUM(Sheet1!$C239)*(U239)</f>
        <v>0</v>
      </c>
      <c r="X239" s="85">
        <f>SUM(Sheet1!$D239)*(V239)</f>
        <v>0</v>
      </c>
      <c r="Y239" s="85">
        <f>SUM(W239:X239)*(Sheet1!$B239)/1000</f>
        <v>0</v>
      </c>
      <c r="Z239" s="85"/>
      <c r="AA239" s="85"/>
      <c r="AB239" s="85">
        <f>COUNTIF(Sheet1!$G239,"0.8")</f>
        <v>0</v>
      </c>
      <c r="AC239" s="85">
        <f>COUNTIF(Sheet1!$H239,"0.8")</f>
        <v>0</v>
      </c>
      <c r="AD239" s="85">
        <f>COUNTIF(Sheet1!$I239,"0.8")</f>
        <v>0</v>
      </c>
      <c r="AE239" s="85">
        <f>COUNTIF(Sheet1!$J239,"0.8")</f>
        <v>0</v>
      </c>
      <c r="AF239" s="85">
        <f t="shared" si="25"/>
        <v>0</v>
      </c>
      <c r="AG239" s="85">
        <f t="shared" si="26"/>
        <v>0</v>
      </c>
      <c r="AH239" s="91">
        <f>SUM(Sheet1!$C239)*(AF239)</f>
        <v>0</v>
      </c>
      <c r="AI239" s="91">
        <f>SUM(Sheet1!$D239)*(AG239)</f>
        <v>0</v>
      </c>
      <c r="AJ239" s="85">
        <f>SUM(AH239:AI239)*(Sheet1!$B239)/1000</f>
        <v>0</v>
      </c>
      <c r="AK239" s="88"/>
      <c r="AL239" s="85">
        <f>COUNTIF(Sheet1!$G239,"1.3")</f>
        <v>0</v>
      </c>
      <c r="AM239" s="85">
        <f>COUNTIF(Sheet1!$H239,"1.3")</f>
        <v>0</v>
      </c>
      <c r="AN239" s="85">
        <f>COUNTIF(Sheet1!$I239,"1.3")</f>
        <v>0</v>
      </c>
      <c r="AO239" s="85">
        <f>COUNTIF(Sheet1!$J239,"1.3")</f>
        <v>0</v>
      </c>
      <c r="AP239" s="85">
        <f t="shared" si="27"/>
        <v>0</v>
      </c>
      <c r="AQ239" s="85">
        <f t="shared" si="28"/>
        <v>0</v>
      </c>
      <c r="AR239" s="85">
        <f>SUM(Sheet1!$C239)*(AP239)</f>
        <v>0</v>
      </c>
      <c r="AS239" s="85">
        <f>SUM(Sheet1!$D239)*(AQ239)</f>
        <v>0</v>
      </c>
      <c r="AT239" s="85">
        <f>SUM(AR239:AS239)*(Sheet1!$B239)/1000</f>
        <v>0</v>
      </c>
    </row>
    <row r="240" spans="3:46" x14ac:dyDescent="0.35">
      <c r="C240" s="90">
        <f>SUM((Sheet1!C240*Sheet1!D240)/1000000)*Sheet1!B240</f>
        <v>0</v>
      </c>
      <c r="D240" s="90"/>
      <c r="E240" s="90"/>
      <c r="G240" s="85">
        <f>COUNTIF(Sheet1!$G240,"1")</f>
        <v>0</v>
      </c>
      <c r="H240" s="85">
        <f>COUNTIF(Sheet1!$H240,"1")</f>
        <v>0</v>
      </c>
      <c r="I240" s="85">
        <f>COUNTIF(Sheet1!$I240,"1")</f>
        <v>0</v>
      </c>
      <c r="J240" s="85">
        <f>COUNTIF(Sheet1!$J240,"1")</f>
        <v>0</v>
      </c>
      <c r="K240" s="85">
        <f t="shared" si="29"/>
        <v>0</v>
      </c>
      <c r="L240" s="85">
        <f t="shared" si="24"/>
        <v>0</v>
      </c>
      <c r="M240" s="91">
        <f>SUM(Sheet1!$C240)*(K240)</f>
        <v>0</v>
      </c>
      <c r="N240" s="91">
        <f>SUM(Sheet1!D240)*(L240)</f>
        <v>0</v>
      </c>
      <c r="O240" s="85">
        <f>SUM(M240:N240)*(Sheet1!$B240)/1000</f>
        <v>0</v>
      </c>
      <c r="P240" s="88"/>
      <c r="Q240" s="85">
        <f>COUNTIF(Sheet1!$G240,"2")</f>
        <v>0</v>
      </c>
      <c r="R240" s="85">
        <f>COUNTIF(Sheet1!$H240,"2")</f>
        <v>0</v>
      </c>
      <c r="S240" s="85">
        <f>COUNTIF(Sheet1!$I240,"2")</f>
        <v>0</v>
      </c>
      <c r="T240" s="85">
        <f>COUNTIF(Sheet1!$J240,"2")</f>
        <v>0</v>
      </c>
      <c r="U240" s="85">
        <f t="shared" si="30"/>
        <v>0</v>
      </c>
      <c r="V240" s="85">
        <f t="shared" si="31"/>
        <v>0</v>
      </c>
      <c r="W240" s="85">
        <f>SUM(Sheet1!$C240)*(U240)</f>
        <v>0</v>
      </c>
      <c r="X240" s="85">
        <f>SUM(Sheet1!$D240)*(V240)</f>
        <v>0</v>
      </c>
      <c r="Y240" s="85">
        <f>SUM(W240:X240)*(Sheet1!$B240)/1000</f>
        <v>0</v>
      </c>
      <c r="Z240" s="85"/>
      <c r="AA240" s="85"/>
      <c r="AB240" s="85">
        <f>COUNTIF(Sheet1!$G240,"0.8")</f>
        <v>0</v>
      </c>
      <c r="AC240" s="85">
        <f>COUNTIF(Sheet1!$H240,"0.8")</f>
        <v>0</v>
      </c>
      <c r="AD240" s="85">
        <f>COUNTIF(Sheet1!$I240,"0.8")</f>
        <v>0</v>
      </c>
      <c r="AE240" s="85">
        <f>COUNTIF(Sheet1!$J240,"0.8")</f>
        <v>0</v>
      </c>
      <c r="AF240" s="85">
        <f t="shared" si="25"/>
        <v>0</v>
      </c>
      <c r="AG240" s="85">
        <f t="shared" si="26"/>
        <v>0</v>
      </c>
      <c r="AH240" s="91">
        <f>SUM(Sheet1!$C240)*(AF240)</f>
        <v>0</v>
      </c>
      <c r="AI240" s="91">
        <f>SUM(Sheet1!$D240)*(AG240)</f>
        <v>0</v>
      </c>
      <c r="AJ240" s="85">
        <f>SUM(AH240:AI240)*(Sheet1!$B240)/1000</f>
        <v>0</v>
      </c>
      <c r="AK240" s="88"/>
      <c r="AL240" s="85">
        <f>COUNTIF(Sheet1!$G240,"1.3")</f>
        <v>0</v>
      </c>
      <c r="AM240" s="85">
        <f>COUNTIF(Sheet1!$H240,"1.3")</f>
        <v>0</v>
      </c>
      <c r="AN240" s="85">
        <f>COUNTIF(Sheet1!$I240,"1.3")</f>
        <v>0</v>
      </c>
      <c r="AO240" s="85">
        <f>COUNTIF(Sheet1!$J240,"1.3")</f>
        <v>0</v>
      </c>
      <c r="AP240" s="85">
        <f t="shared" si="27"/>
        <v>0</v>
      </c>
      <c r="AQ240" s="85">
        <f t="shared" si="28"/>
        <v>0</v>
      </c>
      <c r="AR240" s="85">
        <f>SUM(Sheet1!$C240)*(AP240)</f>
        <v>0</v>
      </c>
      <c r="AS240" s="85">
        <f>SUM(Sheet1!$D240)*(AQ240)</f>
        <v>0</v>
      </c>
      <c r="AT240" s="85">
        <f>SUM(AR240:AS240)*(Sheet1!$B240)/1000</f>
        <v>0</v>
      </c>
    </row>
    <row r="241" spans="3:46" x14ac:dyDescent="0.35">
      <c r="C241" s="90">
        <f>SUM((Sheet1!C241*Sheet1!D241)/1000000)*Sheet1!B241</f>
        <v>0</v>
      </c>
      <c r="D241" s="90"/>
      <c r="E241" s="90"/>
      <c r="G241" s="85">
        <f>COUNTIF(Sheet1!$G241,"1")</f>
        <v>0</v>
      </c>
      <c r="H241" s="85">
        <f>COUNTIF(Sheet1!$H241,"1")</f>
        <v>0</v>
      </c>
      <c r="I241" s="85">
        <f>COUNTIF(Sheet1!$I241,"1")</f>
        <v>0</v>
      </c>
      <c r="J241" s="85">
        <f>COUNTIF(Sheet1!$J241,"1")</f>
        <v>0</v>
      </c>
      <c r="K241" s="85">
        <f t="shared" si="29"/>
        <v>0</v>
      </c>
      <c r="L241" s="85">
        <f t="shared" si="24"/>
        <v>0</v>
      </c>
      <c r="M241" s="91">
        <f>SUM(Sheet1!$C241)*(K241)</f>
        <v>0</v>
      </c>
      <c r="N241" s="91">
        <f>SUM(Sheet1!D241)*(L241)</f>
        <v>0</v>
      </c>
      <c r="O241" s="85">
        <f>SUM(M241:N241)*(Sheet1!$B241)/1000</f>
        <v>0</v>
      </c>
      <c r="P241" s="88"/>
      <c r="Q241" s="85">
        <f>COUNTIF(Sheet1!$G241,"2")</f>
        <v>0</v>
      </c>
      <c r="R241" s="85">
        <f>COUNTIF(Sheet1!$H241,"2")</f>
        <v>0</v>
      </c>
      <c r="S241" s="85">
        <f>COUNTIF(Sheet1!$I241,"2")</f>
        <v>0</v>
      </c>
      <c r="T241" s="85">
        <f>COUNTIF(Sheet1!$J241,"2")</f>
        <v>0</v>
      </c>
      <c r="U241" s="85">
        <f t="shared" si="30"/>
        <v>0</v>
      </c>
      <c r="V241" s="85">
        <f t="shared" si="31"/>
        <v>0</v>
      </c>
      <c r="W241" s="85">
        <f>SUM(Sheet1!$C241)*(U241)</f>
        <v>0</v>
      </c>
      <c r="X241" s="85">
        <f>SUM(Sheet1!$D241)*(V241)</f>
        <v>0</v>
      </c>
      <c r="Y241" s="85">
        <f>SUM(W241:X241)*(Sheet1!$B241)/1000</f>
        <v>0</v>
      </c>
      <c r="Z241" s="85"/>
      <c r="AA241" s="85"/>
      <c r="AB241" s="85">
        <f>COUNTIF(Sheet1!$G241,"0.8")</f>
        <v>0</v>
      </c>
      <c r="AC241" s="85">
        <f>COUNTIF(Sheet1!$H241,"0.8")</f>
        <v>0</v>
      </c>
      <c r="AD241" s="85">
        <f>COUNTIF(Sheet1!$I241,"0.8")</f>
        <v>0</v>
      </c>
      <c r="AE241" s="85">
        <f>COUNTIF(Sheet1!$J241,"0.8")</f>
        <v>0</v>
      </c>
      <c r="AF241" s="85">
        <f t="shared" si="25"/>
        <v>0</v>
      </c>
      <c r="AG241" s="85">
        <f t="shared" si="26"/>
        <v>0</v>
      </c>
      <c r="AH241" s="91">
        <f>SUM(Sheet1!$C241)*(AF241)</f>
        <v>0</v>
      </c>
      <c r="AI241" s="91">
        <f>SUM(Sheet1!$D241)*(AG241)</f>
        <v>0</v>
      </c>
      <c r="AJ241" s="85">
        <f>SUM(AH241:AI241)*(Sheet1!$B241)/1000</f>
        <v>0</v>
      </c>
      <c r="AK241" s="88"/>
      <c r="AL241" s="85">
        <f>COUNTIF(Sheet1!$G241,"1.3")</f>
        <v>0</v>
      </c>
      <c r="AM241" s="85">
        <f>COUNTIF(Sheet1!$H241,"1.3")</f>
        <v>0</v>
      </c>
      <c r="AN241" s="85">
        <f>COUNTIF(Sheet1!$I241,"1.3")</f>
        <v>0</v>
      </c>
      <c r="AO241" s="85">
        <f>COUNTIF(Sheet1!$J241,"1.3")</f>
        <v>0</v>
      </c>
      <c r="AP241" s="85">
        <f t="shared" si="27"/>
        <v>0</v>
      </c>
      <c r="AQ241" s="85">
        <f t="shared" si="28"/>
        <v>0</v>
      </c>
      <c r="AR241" s="85">
        <f>SUM(Sheet1!$C241)*(AP241)</f>
        <v>0</v>
      </c>
      <c r="AS241" s="85">
        <f>SUM(Sheet1!$D241)*(AQ241)</f>
        <v>0</v>
      </c>
      <c r="AT241" s="85">
        <f>SUM(AR241:AS241)*(Sheet1!$B241)/1000</f>
        <v>0</v>
      </c>
    </row>
    <row r="242" spans="3:46" x14ac:dyDescent="0.35">
      <c r="C242" s="90">
        <f>SUM((Sheet1!C242*Sheet1!D242)/1000000)*Sheet1!B242</f>
        <v>0</v>
      </c>
      <c r="D242" s="90"/>
      <c r="E242" s="90"/>
      <c r="G242" s="85">
        <f>COUNTIF(Sheet1!$G242,"1")</f>
        <v>0</v>
      </c>
      <c r="H242" s="85">
        <f>COUNTIF(Sheet1!$H242,"1")</f>
        <v>0</v>
      </c>
      <c r="I242" s="85">
        <f>COUNTIF(Sheet1!$I242,"1")</f>
        <v>0</v>
      </c>
      <c r="J242" s="85">
        <f>COUNTIF(Sheet1!$J242,"1")</f>
        <v>0</v>
      </c>
      <c r="K242" s="85">
        <f t="shared" si="29"/>
        <v>0</v>
      </c>
      <c r="L242" s="85">
        <f t="shared" si="24"/>
        <v>0</v>
      </c>
      <c r="M242" s="91">
        <f>SUM(Sheet1!$C242)*(K242)</f>
        <v>0</v>
      </c>
      <c r="N242" s="91">
        <f>SUM(Sheet1!D242)*(L242)</f>
        <v>0</v>
      </c>
      <c r="O242" s="85">
        <f>SUM(M242:N242)*(Sheet1!$B242)/1000</f>
        <v>0</v>
      </c>
      <c r="P242" s="88"/>
      <c r="Q242" s="85">
        <f>COUNTIF(Sheet1!$G242,"2")</f>
        <v>0</v>
      </c>
      <c r="R242" s="85">
        <f>COUNTIF(Sheet1!$H242,"2")</f>
        <v>0</v>
      </c>
      <c r="S242" s="85">
        <f>COUNTIF(Sheet1!$I242,"2")</f>
        <v>0</v>
      </c>
      <c r="T242" s="85">
        <f>COUNTIF(Sheet1!$J242,"2")</f>
        <v>0</v>
      </c>
      <c r="U242" s="85">
        <f t="shared" si="30"/>
        <v>0</v>
      </c>
      <c r="V242" s="85">
        <f t="shared" si="31"/>
        <v>0</v>
      </c>
      <c r="W242" s="85">
        <f>SUM(Sheet1!$C242)*(U242)</f>
        <v>0</v>
      </c>
      <c r="X242" s="85">
        <f>SUM(Sheet1!$D242)*(V242)</f>
        <v>0</v>
      </c>
      <c r="Y242" s="85">
        <f>SUM(W242:X242)*(Sheet1!$B242)/1000</f>
        <v>0</v>
      </c>
      <c r="Z242" s="85"/>
      <c r="AA242" s="85"/>
      <c r="AB242" s="85">
        <f>COUNTIF(Sheet1!$G242,"0.8")</f>
        <v>0</v>
      </c>
      <c r="AC242" s="85">
        <f>COUNTIF(Sheet1!$H242,"0.8")</f>
        <v>0</v>
      </c>
      <c r="AD242" s="85">
        <f>COUNTIF(Sheet1!$I242,"0.8")</f>
        <v>0</v>
      </c>
      <c r="AE242" s="85">
        <f>COUNTIF(Sheet1!$J242,"0.8")</f>
        <v>0</v>
      </c>
      <c r="AF242" s="85">
        <f t="shared" si="25"/>
        <v>0</v>
      </c>
      <c r="AG242" s="85">
        <f t="shared" si="26"/>
        <v>0</v>
      </c>
      <c r="AH242" s="91">
        <f>SUM(Sheet1!$C242)*(AF242)</f>
        <v>0</v>
      </c>
      <c r="AI242" s="91">
        <f>SUM(Sheet1!$D242)*(AG242)</f>
        <v>0</v>
      </c>
      <c r="AJ242" s="85">
        <f>SUM(AH242:AI242)*(Sheet1!$B242)/1000</f>
        <v>0</v>
      </c>
      <c r="AK242" s="88"/>
      <c r="AL242" s="85">
        <f>COUNTIF(Sheet1!$G242,"1.3")</f>
        <v>0</v>
      </c>
      <c r="AM242" s="85">
        <f>COUNTIF(Sheet1!$H242,"1.3")</f>
        <v>0</v>
      </c>
      <c r="AN242" s="85">
        <f>COUNTIF(Sheet1!$I242,"1.3")</f>
        <v>0</v>
      </c>
      <c r="AO242" s="85">
        <f>COUNTIF(Sheet1!$J242,"1.3")</f>
        <v>0</v>
      </c>
      <c r="AP242" s="85">
        <f t="shared" si="27"/>
        <v>0</v>
      </c>
      <c r="AQ242" s="85">
        <f t="shared" si="28"/>
        <v>0</v>
      </c>
      <c r="AR242" s="85">
        <f>SUM(Sheet1!$C242)*(AP242)</f>
        <v>0</v>
      </c>
      <c r="AS242" s="85">
        <f>SUM(Sheet1!$D242)*(AQ242)</f>
        <v>0</v>
      </c>
      <c r="AT242" s="85">
        <f>SUM(AR242:AS242)*(Sheet1!$B242)/1000</f>
        <v>0</v>
      </c>
    </row>
    <row r="243" spans="3:46" x14ac:dyDescent="0.35">
      <c r="C243" s="90">
        <f>SUM((Sheet1!C243*Sheet1!D243)/1000000)*Sheet1!B243</f>
        <v>0</v>
      </c>
      <c r="D243" s="90"/>
      <c r="E243" s="90"/>
      <c r="G243" s="85">
        <f>COUNTIF(Sheet1!$G243,"1")</f>
        <v>0</v>
      </c>
      <c r="H243" s="85">
        <f>COUNTIF(Sheet1!$H243,"1")</f>
        <v>0</v>
      </c>
      <c r="I243" s="85">
        <f>COUNTIF(Sheet1!$I243,"1")</f>
        <v>0</v>
      </c>
      <c r="J243" s="85">
        <f>COUNTIF(Sheet1!$J243,"1")</f>
        <v>0</v>
      </c>
      <c r="K243" s="85">
        <f t="shared" si="29"/>
        <v>0</v>
      </c>
      <c r="L243" s="85">
        <f t="shared" si="24"/>
        <v>0</v>
      </c>
      <c r="M243" s="91">
        <f>SUM(Sheet1!$C243)*(K243)</f>
        <v>0</v>
      </c>
      <c r="N243" s="91">
        <f>SUM(Sheet1!D243)*(L243)</f>
        <v>0</v>
      </c>
      <c r="O243" s="85">
        <f>SUM(M243:N243)*(Sheet1!$B243)/1000</f>
        <v>0</v>
      </c>
      <c r="P243" s="88"/>
      <c r="Q243" s="85">
        <f>COUNTIF(Sheet1!$G243,"2")</f>
        <v>0</v>
      </c>
      <c r="R243" s="85">
        <f>COUNTIF(Sheet1!$H243,"2")</f>
        <v>0</v>
      </c>
      <c r="S243" s="85">
        <f>COUNTIF(Sheet1!$I243,"2")</f>
        <v>0</v>
      </c>
      <c r="T243" s="85">
        <f>COUNTIF(Sheet1!$J243,"2")</f>
        <v>0</v>
      </c>
      <c r="U243" s="85">
        <f t="shared" si="30"/>
        <v>0</v>
      </c>
      <c r="V243" s="85">
        <f t="shared" si="31"/>
        <v>0</v>
      </c>
      <c r="W243" s="85">
        <f>SUM(Sheet1!$C243)*(U243)</f>
        <v>0</v>
      </c>
      <c r="X243" s="85">
        <f>SUM(Sheet1!$D243)*(V243)</f>
        <v>0</v>
      </c>
      <c r="Y243" s="85">
        <f>SUM(W243:X243)*(Sheet1!$B243)/1000</f>
        <v>0</v>
      </c>
      <c r="Z243" s="85"/>
      <c r="AA243" s="85"/>
      <c r="AB243" s="85">
        <f>COUNTIF(Sheet1!$G243,"0.8")</f>
        <v>0</v>
      </c>
      <c r="AC243" s="85">
        <f>COUNTIF(Sheet1!$H243,"0.8")</f>
        <v>0</v>
      </c>
      <c r="AD243" s="85">
        <f>COUNTIF(Sheet1!$I243,"0.8")</f>
        <v>0</v>
      </c>
      <c r="AE243" s="85">
        <f>COUNTIF(Sheet1!$J243,"0.8")</f>
        <v>0</v>
      </c>
      <c r="AF243" s="85">
        <f t="shared" si="25"/>
        <v>0</v>
      </c>
      <c r="AG243" s="85">
        <f t="shared" si="26"/>
        <v>0</v>
      </c>
      <c r="AH243" s="91">
        <f>SUM(Sheet1!$C243)*(AF243)</f>
        <v>0</v>
      </c>
      <c r="AI243" s="91">
        <f>SUM(Sheet1!$D243)*(AG243)</f>
        <v>0</v>
      </c>
      <c r="AJ243" s="85">
        <f>SUM(AH243:AI243)*(Sheet1!$B243)/1000</f>
        <v>0</v>
      </c>
      <c r="AK243" s="88"/>
      <c r="AL243" s="85">
        <f>COUNTIF(Sheet1!$G243,"1.3")</f>
        <v>0</v>
      </c>
      <c r="AM243" s="85">
        <f>COUNTIF(Sheet1!$H243,"1.3")</f>
        <v>0</v>
      </c>
      <c r="AN243" s="85">
        <f>COUNTIF(Sheet1!$I243,"1.3")</f>
        <v>0</v>
      </c>
      <c r="AO243" s="85">
        <f>COUNTIF(Sheet1!$J243,"1.3")</f>
        <v>0</v>
      </c>
      <c r="AP243" s="85">
        <f t="shared" si="27"/>
        <v>0</v>
      </c>
      <c r="AQ243" s="85">
        <f t="shared" si="28"/>
        <v>0</v>
      </c>
      <c r="AR243" s="85">
        <f>SUM(Sheet1!$C243)*(AP243)</f>
        <v>0</v>
      </c>
      <c r="AS243" s="85">
        <f>SUM(Sheet1!$D243)*(AQ243)</f>
        <v>0</v>
      </c>
      <c r="AT243" s="85">
        <f>SUM(AR243:AS243)*(Sheet1!$B243)/1000</f>
        <v>0</v>
      </c>
    </row>
    <row r="244" spans="3:46" x14ac:dyDescent="0.35">
      <c r="C244" s="90">
        <f>SUM((Sheet1!C244*Sheet1!D244)/1000000)*Sheet1!B244</f>
        <v>0</v>
      </c>
      <c r="D244" s="90"/>
      <c r="E244" s="90"/>
      <c r="G244" s="85">
        <f>COUNTIF(Sheet1!$G244,"1")</f>
        <v>0</v>
      </c>
      <c r="H244" s="85">
        <f>COUNTIF(Sheet1!$H244,"1")</f>
        <v>0</v>
      </c>
      <c r="I244" s="85">
        <f>COUNTIF(Sheet1!$I244,"1")</f>
        <v>0</v>
      </c>
      <c r="J244" s="85">
        <f>COUNTIF(Sheet1!$J244,"1")</f>
        <v>0</v>
      </c>
      <c r="K244" s="85">
        <f t="shared" si="29"/>
        <v>0</v>
      </c>
      <c r="L244" s="85">
        <f t="shared" si="24"/>
        <v>0</v>
      </c>
      <c r="M244" s="91">
        <f>SUM(Sheet1!$C244)*(K244)</f>
        <v>0</v>
      </c>
      <c r="N244" s="91">
        <f>SUM(Sheet1!D244)*(L244)</f>
        <v>0</v>
      </c>
      <c r="O244" s="85">
        <f>SUM(M244:N244)*(Sheet1!$B244)/1000</f>
        <v>0</v>
      </c>
      <c r="P244" s="88"/>
      <c r="Q244" s="85">
        <f>COUNTIF(Sheet1!$G244,"2")</f>
        <v>0</v>
      </c>
      <c r="R244" s="85">
        <f>COUNTIF(Sheet1!$H244,"2")</f>
        <v>0</v>
      </c>
      <c r="S244" s="85">
        <f>COUNTIF(Sheet1!$I244,"2")</f>
        <v>0</v>
      </c>
      <c r="T244" s="85">
        <f>COUNTIF(Sheet1!$J244,"2")</f>
        <v>0</v>
      </c>
      <c r="U244" s="85">
        <f t="shared" si="30"/>
        <v>0</v>
      </c>
      <c r="V244" s="85">
        <f t="shared" si="31"/>
        <v>0</v>
      </c>
      <c r="W244" s="85">
        <f>SUM(Sheet1!$C244)*(U244)</f>
        <v>0</v>
      </c>
      <c r="X244" s="85">
        <f>SUM(Sheet1!$D244)*(V244)</f>
        <v>0</v>
      </c>
      <c r="Y244" s="85">
        <f>SUM(W244:X244)*(Sheet1!$B244)/1000</f>
        <v>0</v>
      </c>
      <c r="Z244" s="85"/>
      <c r="AA244" s="85"/>
      <c r="AB244" s="85">
        <f>COUNTIF(Sheet1!$G244,"0.8")</f>
        <v>0</v>
      </c>
      <c r="AC244" s="85">
        <f>COUNTIF(Sheet1!$H244,"0.8")</f>
        <v>0</v>
      </c>
      <c r="AD244" s="85">
        <f>COUNTIF(Sheet1!$I244,"0.8")</f>
        <v>0</v>
      </c>
      <c r="AE244" s="85">
        <f>COUNTIF(Sheet1!$J244,"0.8")</f>
        <v>0</v>
      </c>
      <c r="AF244" s="85">
        <f t="shared" si="25"/>
        <v>0</v>
      </c>
      <c r="AG244" s="85">
        <f t="shared" si="26"/>
        <v>0</v>
      </c>
      <c r="AH244" s="91">
        <f>SUM(Sheet1!$C244)*(AF244)</f>
        <v>0</v>
      </c>
      <c r="AI244" s="91">
        <f>SUM(Sheet1!$D244)*(AG244)</f>
        <v>0</v>
      </c>
      <c r="AJ244" s="85">
        <f>SUM(AH244:AI244)*(Sheet1!$B244)/1000</f>
        <v>0</v>
      </c>
      <c r="AK244" s="88"/>
      <c r="AL244" s="85">
        <f>COUNTIF(Sheet1!$G244,"1.3")</f>
        <v>0</v>
      </c>
      <c r="AM244" s="85">
        <f>COUNTIF(Sheet1!$H244,"1.3")</f>
        <v>0</v>
      </c>
      <c r="AN244" s="85">
        <f>COUNTIF(Sheet1!$I244,"1.3")</f>
        <v>0</v>
      </c>
      <c r="AO244" s="85">
        <f>COUNTIF(Sheet1!$J244,"1.3")</f>
        <v>0</v>
      </c>
      <c r="AP244" s="85">
        <f t="shared" si="27"/>
        <v>0</v>
      </c>
      <c r="AQ244" s="85">
        <f t="shared" si="28"/>
        <v>0</v>
      </c>
      <c r="AR244" s="85">
        <f>SUM(Sheet1!$C244)*(AP244)</f>
        <v>0</v>
      </c>
      <c r="AS244" s="85">
        <f>SUM(Sheet1!$D244)*(AQ244)</f>
        <v>0</v>
      </c>
      <c r="AT244" s="85">
        <f>SUM(AR244:AS244)*(Sheet1!$B244)/1000</f>
        <v>0</v>
      </c>
    </row>
    <row r="245" spans="3:46" x14ac:dyDescent="0.35">
      <c r="C245" s="90">
        <f>SUM((Sheet1!C245*Sheet1!D245)/1000000)*Sheet1!B245</f>
        <v>0</v>
      </c>
      <c r="D245" s="90"/>
      <c r="E245" s="90"/>
      <c r="G245" s="85">
        <f>COUNTIF(Sheet1!$G245,"1")</f>
        <v>0</v>
      </c>
      <c r="H245" s="85">
        <f>COUNTIF(Sheet1!$H245,"1")</f>
        <v>0</v>
      </c>
      <c r="I245" s="85">
        <f>COUNTIF(Sheet1!$I245,"1")</f>
        <v>0</v>
      </c>
      <c r="J245" s="85">
        <f>COUNTIF(Sheet1!$J245,"1")</f>
        <v>0</v>
      </c>
      <c r="K245" s="85">
        <f t="shared" si="29"/>
        <v>0</v>
      </c>
      <c r="L245" s="85">
        <f t="shared" si="24"/>
        <v>0</v>
      </c>
      <c r="M245" s="91">
        <f>SUM(Sheet1!$C245)*(K245)</f>
        <v>0</v>
      </c>
      <c r="N245" s="91">
        <f>SUM(Sheet1!D245)*(L245)</f>
        <v>0</v>
      </c>
      <c r="O245" s="85">
        <f>SUM(M245:N245)*(Sheet1!$B245)/1000</f>
        <v>0</v>
      </c>
      <c r="P245" s="88"/>
      <c r="Q245" s="85">
        <f>COUNTIF(Sheet1!$G245,"2")</f>
        <v>0</v>
      </c>
      <c r="R245" s="85">
        <f>COUNTIF(Sheet1!$H245,"2")</f>
        <v>0</v>
      </c>
      <c r="S245" s="85">
        <f>COUNTIF(Sheet1!$I245,"2")</f>
        <v>0</v>
      </c>
      <c r="T245" s="85">
        <f>COUNTIF(Sheet1!$J245,"2")</f>
        <v>0</v>
      </c>
      <c r="U245" s="85">
        <f t="shared" si="30"/>
        <v>0</v>
      </c>
      <c r="V245" s="85">
        <f t="shared" si="31"/>
        <v>0</v>
      </c>
      <c r="W245" s="85">
        <f>SUM(Sheet1!$C245)*(U245)</f>
        <v>0</v>
      </c>
      <c r="X245" s="85">
        <f>SUM(Sheet1!$D245)*(V245)</f>
        <v>0</v>
      </c>
      <c r="Y245" s="85">
        <f>SUM(W245:X245)*(Sheet1!$B245)/1000</f>
        <v>0</v>
      </c>
      <c r="Z245" s="85"/>
      <c r="AA245" s="85"/>
      <c r="AB245" s="85">
        <f>COUNTIF(Sheet1!$G245,"0.8")</f>
        <v>0</v>
      </c>
      <c r="AC245" s="85">
        <f>COUNTIF(Sheet1!$H245,"0.8")</f>
        <v>0</v>
      </c>
      <c r="AD245" s="85">
        <f>COUNTIF(Sheet1!$I245,"0.8")</f>
        <v>0</v>
      </c>
      <c r="AE245" s="85">
        <f>COUNTIF(Sheet1!$J245,"0.8")</f>
        <v>0</v>
      </c>
      <c r="AF245" s="85">
        <f t="shared" si="25"/>
        <v>0</v>
      </c>
      <c r="AG245" s="85">
        <f t="shared" si="26"/>
        <v>0</v>
      </c>
      <c r="AH245" s="91">
        <f>SUM(Sheet1!$C245)*(AF245)</f>
        <v>0</v>
      </c>
      <c r="AI245" s="91">
        <f>SUM(Sheet1!$D245)*(AG245)</f>
        <v>0</v>
      </c>
      <c r="AJ245" s="85">
        <f>SUM(AH245:AI245)*(Sheet1!$B245)/1000</f>
        <v>0</v>
      </c>
      <c r="AK245" s="88"/>
      <c r="AL245" s="85">
        <f>COUNTIF(Sheet1!$G245,"1.3")</f>
        <v>0</v>
      </c>
      <c r="AM245" s="85">
        <f>COUNTIF(Sheet1!$H245,"1.3")</f>
        <v>0</v>
      </c>
      <c r="AN245" s="85">
        <f>COUNTIF(Sheet1!$I245,"1.3")</f>
        <v>0</v>
      </c>
      <c r="AO245" s="85">
        <f>COUNTIF(Sheet1!$J245,"1.3")</f>
        <v>0</v>
      </c>
      <c r="AP245" s="85">
        <f t="shared" si="27"/>
        <v>0</v>
      </c>
      <c r="AQ245" s="85">
        <f t="shared" si="28"/>
        <v>0</v>
      </c>
      <c r="AR245" s="85">
        <f>SUM(Sheet1!$C245)*(AP245)</f>
        <v>0</v>
      </c>
      <c r="AS245" s="85">
        <f>SUM(Sheet1!$D245)*(AQ245)</f>
        <v>0</v>
      </c>
      <c r="AT245" s="85">
        <f>SUM(AR245:AS245)*(Sheet1!$B245)/1000</f>
        <v>0</v>
      </c>
    </row>
    <row r="246" spans="3:46" x14ac:dyDescent="0.35">
      <c r="C246" s="90">
        <f>SUM((Sheet1!C246*Sheet1!D246)/1000000)*Sheet1!B246</f>
        <v>0</v>
      </c>
      <c r="D246" s="90"/>
      <c r="E246" s="90"/>
      <c r="G246" s="85">
        <f>COUNTIF(Sheet1!$G246,"1")</f>
        <v>0</v>
      </c>
      <c r="H246" s="85">
        <f>COUNTIF(Sheet1!$H246,"1")</f>
        <v>0</v>
      </c>
      <c r="I246" s="85">
        <f>COUNTIF(Sheet1!$I246,"1")</f>
        <v>0</v>
      </c>
      <c r="J246" s="85">
        <f>COUNTIF(Sheet1!$J246,"1")</f>
        <v>0</v>
      </c>
      <c r="K246" s="85">
        <f t="shared" si="29"/>
        <v>0</v>
      </c>
      <c r="L246" s="85">
        <f t="shared" si="24"/>
        <v>0</v>
      </c>
      <c r="M246" s="91">
        <f>SUM(Sheet1!$C246)*(K246)</f>
        <v>0</v>
      </c>
      <c r="N246" s="91">
        <f>SUM(Sheet1!D246)*(L246)</f>
        <v>0</v>
      </c>
      <c r="O246" s="85">
        <f>SUM(M246:N246)*(Sheet1!$B246)/1000</f>
        <v>0</v>
      </c>
      <c r="P246" s="88"/>
      <c r="Q246" s="85">
        <f>COUNTIF(Sheet1!$G246,"2")</f>
        <v>0</v>
      </c>
      <c r="R246" s="85">
        <f>COUNTIF(Sheet1!$H246,"2")</f>
        <v>0</v>
      </c>
      <c r="S246" s="85">
        <f>COUNTIF(Sheet1!$I246,"2")</f>
        <v>0</v>
      </c>
      <c r="T246" s="85">
        <f>COUNTIF(Sheet1!$J246,"2")</f>
        <v>0</v>
      </c>
      <c r="U246" s="85">
        <f t="shared" si="30"/>
        <v>0</v>
      </c>
      <c r="V246" s="85">
        <f t="shared" si="31"/>
        <v>0</v>
      </c>
      <c r="W246" s="85">
        <f>SUM(Sheet1!$C246)*(U246)</f>
        <v>0</v>
      </c>
      <c r="X246" s="85">
        <f>SUM(Sheet1!$D246)*(V246)</f>
        <v>0</v>
      </c>
      <c r="Y246" s="85">
        <f>SUM(W246:X246)*(Sheet1!$B246)/1000</f>
        <v>0</v>
      </c>
      <c r="Z246" s="85"/>
      <c r="AA246" s="85"/>
      <c r="AB246" s="85">
        <f>COUNTIF(Sheet1!$G246,"0.8")</f>
        <v>0</v>
      </c>
      <c r="AC246" s="85">
        <f>COUNTIF(Sheet1!$H246,"0.8")</f>
        <v>0</v>
      </c>
      <c r="AD246" s="85">
        <f>COUNTIF(Sheet1!$I246,"0.8")</f>
        <v>0</v>
      </c>
      <c r="AE246" s="85">
        <f>COUNTIF(Sheet1!$J246,"0.8")</f>
        <v>0</v>
      </c>
      <c r="AF246" s="85">
        <f t="shared" si="25"/>
        <v>0</v>
      </c>
      <c r="AG246" s="85">
        <f t="shared" si="26"/>
        <v>0</v>
      </c>
      <c r="AH246" s="91">
        <f>SUM(Sheet1!$C246)*(AF246)</f>
        <v>0</v>
      </c>
      <c r="AI246" s="91">
        <f>SUM(Sheet1!$D246)*(AG246)</f>
        <v>0</v>
      </c>
      <c r="AJ246" s="85">
        <f>SUM(AH246:AI246)*(Sheet1!$B246)/1000</f>
        <v>0</v>
      </c>
      <c r="AK246" s="88"/>
      <c r="AL246" s="85">
        <f>COUNTIF(Sheet1!$G246,"1.3")</f>
        <v>0</v>
      </c>
      <c r="AM246" s="85">
        <f>COUNTIF(Sheet1!$H246,"1.3")</f>
        <v>0</v>
      </c>
      <c r="AN246" s="85">
        <f>COUNTIF(Sheet1!$I246,"1.3")</f>
        <v>0</v>
      </c>
      <c r="AO246" s="85">
        <f>COUNTIF(Sheet1!$J246,"1.3")</f>
        <v>0</v>
      </c>
      <c r="AP246" s="85">
        <f t="shared" si="27"/>
        <v>0</v>
      </c>
      <c r="AQ246" s="85">
        <f t="shared" si="28"/>
        <v>0</v>
      </c>
      <c r="AR246" s="85">
        <f>SUM(Sheet1!$C246)*(AP246)</f>
        <v>0</v>
      </c>
      <c r="AS246" s="85">
        <f>SUM(Sheet1!$D246)*(AQ246)</f>
        <v>0</v>
      </c>
      <c r="AT246" s="85">
        <f>SUM(AR246:AS246)*(Sheet1!$B246)/1000</f>
        <v>0</v>
      </c>
    </row>
    <row r="247" spans="3:46" x14ac:dyDescent="0.35">
      <c r="C247" s="90">
        <f>SUM((Sheet1!C247*Sheet1!D247)/1000000)*Sheet1!B247</f>
        <v>0</v>
      </c>
      <c r="D247" s="90"/>
      <c r="E247" s="90"/>
      <c r="G247" s="85">
        <f>COUNTIF(Sheet1!$G247,"1")</f>
        <v>0</v>
      </c>
      <c r="H247" s="85">
        <f>COUNTIF(Sheet1!$H247,"1")</f>
        <v>0</v>
      </c>
      <c r="I247" s="85">
        <f>COUNTIF(Sheet1!$I247,"1")</f>
        <v>0</v>
      </c>
      <c r="J247" s="85">
        <f>COUNTIF(Sheet1!$J247,"1")</f>
        <v>0</v>
      </c>
      <c r="K247" s="85">
        <f t="shared" si="29"/>
        <v>0</v>
      </c>
      <c r="L247" s="85">
        <f t="shared" si="24"/>
        <v>0</v>
      </c>
      <c r="M247" s="91">
        <f>SUM(Sheet1!$C247)*(K247)</f>
        <v>0</v>
      </c>
      <c r="N247" s="91">
        <f>SUM(Sheet1!D247)*(L247)</f>
        <v>0</v>
      </c>
      <c r="O247" s="85">
        <f>SUM(M247:N247)*(Sheet1!$B247)/1000</f>
        <v>0</v>
      </c>
      <c r="P247" s="88"/>
      <c r="Q247" s="85">
        <f>COUNTIF(Sheet1!$G247,"2")</f>
        <v>0</v>
      </c>
      <c r="R247" s="85">
        <f>COUNTIF(Sheet1!$H247,"2")</f>
        <v>0</v>
      </c>
      <c r="S247" s="85">
        <f>COUNTIF(Sheet1!$I247,"2")</f>
        <v>0</v>
      </c>
      <c r="T247" s="85">
        <f>COUNTIF(Sheet1!$J247,"2")</f>
        <v>0</v>
      </c>
      <c r="U247" s="85">
        <f t="shared" si="30"/>
        <v>0</v>
      </c>
      <c r="V247" s="85">
        <f t="shared" si="31"/>
        <v>0</v>
      </c>
      <c r="W247" s="85">
        <f>SUM(Sheet1!$C247)*(U247)</f>
        <v>0</v>
      </c>
      <c r="X247" s="85">
        <f>SUM(Sheet1!$D247)*(V247)</f>
        <v>0</v>
      </c>
      <c r="Y247" s="85">
        <f>SUM(W247:X247)*(Sheet1!$B247)/1000</f>
        <v>0</v>
      </c>
      <c r="Z247" s="85"/>
      <c r="AA247" s="85"/>
      <c r="AB247" s="85">
        <f>COUNTIF(Sheet1!$G247,"0.8")</f>
        <v>0</v>
      </c>
      <c r="AC247" s="85">
        <f>COUNTIF(Sheet1!$H247,"0.8")</f>
        <v>0</v>
      </c>
      <c r="AD247" s="85">
        <f>COUNTIF(Sheet1!$I247,"0.8")</f>
        <v>0</v>
      </c>
      <c r="AE247" s="85">
        <f>COUNTIF(Sheet1!$J247,"0.8")</f>
        <v>0</v>
      </c>
      <c r="AF247" s="85">
        <f t="shared" si="25"/>
        <v>0</v>
      </c>
      <c r="AG247" s="85">
        <f t="shared" si="26"/>
        <v>0</v>
      </c>
      <c r="AH247" s="91">
        <f>SUM(Sheet1!$C247)*(AF247)</f>
        <v>0</v>
      </c>
      <c r="AI247" s="91">
        <f>SUM(Sheet1!$D247)*(AG247)</f>
        <v>0</v>
      </c>
      <c r="AJ247" s="85">
        <f>SUM(AH247:AI247)*(Sheet1!$B247)/1000</f>
        <v>0</v>
      </c>
      <c r="AK247" s="88"/>
      <c r="AL247" s="85">
        <f>COUNTIF(Sheet1!$G247,"1.3")</f>
        <v>0</v>
      </c>
      <c r="AM247" s="85">
        <f>COUNTIF(Sheet1!$H247,"1.3")</f>
        <v>0</v>
      </c>
      <c r="AN247" s="85">
        <f>COUNTIF(Sheet1!$I247,"1.3")</f>
        <v>0</v>
      </c>
      <c r="AO247" s="85">
        <f>COUNTIF(Sheet1!$J247,"1.3")</f>
        <v>0</v>
      </c>
      <c r="AP247" s="85">
        <f t="shared" si="27"/>
        <v>0</v>
      </c>
      <c r="AQ247" s="85">
        <f t="shared" si="28"/>
        <v>0</v>
      </c>
      <c r="AR247" s="85">
        <f>SUM(Sheet1!$C247)*(AP247)</f>
        <v>0</v>
      </c>
      <c r="AS247" s="85">
        <f>SUM(Sheet1!$D247)*(AQ247)</f>
        <v>0</v>
      </c>
      <c r="AT247" s="85">
        <f>SUM(AR247:AS247)*(Sheet1!$B247)/1000</f>
        <v>0</v>
      </c>
    </row>
    <row r="248" spans="3:46" x14ac:dyDescent="0.35">
      <c r="C248" s="90">
        <f>SUM((Sheet1!C248*Sheet1!D248)/1000000)*Sheet1!B248</f>
        <v>0</v>
      </c>
      <c r="D248" s="90"/>
      <c r="E248" s="90"/>
      <c r="G248" s="85">
        <f>COUNTIF(Sheet1!$G248,"1")</f>
        <v>0</v>
      </c>
      <c r="H248" s="85">
        <f>COUNTIF(Sheet1!$H248,"1")</f>
        <v>0</v>
      </c>
      <c r="I248" s="85">
        <f>COUNTIF(Sheet1!$I248,"1")</f>
        <v>0</v>
      </c>
      <c r="J248" s="85">
        <f>COUNTIF(Sheet1!$J248,"1")</f>
        <v>0</v>
      </c>
      <c r="K248" s="85">
        <f t="shared" si="29"/>
        <v>0</v>
      </c>
      <c r="L248" s="85">
        <f t="shared" si="24"/>
        <v>0</v>
      </c>
      <c r="M248" s="91">
        <f>SUM(Sheet1!$C248)*(K248)</f>
        <v>0</v>
      </c>
      <c r="N248" s="91">
        <f>SUM(Sheet1!D248)*(L248)</f>
        <v>0</v>
      </c>
      <c r="O248" s="85">
        <f>SUM(M248:N248)*(Sheet1!$B248)/1000</f>
        <v>0</v>
      </c>
      <c r="P248" s="88"/>
      <c r="Q248" s="85">
        <f>COUNTIF(Sheet1!$G248,"2")</f>
        <v>0</v>
      </c>
      <c r="R248" s="85">
        <f>COUNTIF(Sheet1!$H248,"2")</f>
        <v>0</v>
      </c>
      <c r="S248" s="85">
        <f>COUNTIF(Sheet1!$I248,"2")</f>
        <v>0</v>
      </c>
      <c r="T248" s="85">
        <f>COUNTIF(Sheet1!$J248,"2")</f>
        <v>0</v>
      </c>
      <c r="U248" s="85">
        <f t="shared" si="30"/>
        <v>0</v>
      </c>
      <c r="V248" s="85">
        <f t="shared" si="31"/>
        <v>0</v>
      </c>
      <c r="W248" s="85">
        <f>SUM(Sheet1!$C248)*(U248)</f>
        <v>0</v>
      </c>
      <c r="X248" s="85">
        <f>SUM(Sheet1!$D248)*(V248)</f>
        <v>0</v>
      </c>
      <c r="Y248" s="85">
        <f>SUM(W248:X248)*(Sheet1!$B248)/1000</f>
        <v>0</v>
      </c>
      <c r="Z248" s="85"/>
      <c r="AA248" s="85"/>
      <c r="AB248" s="85">
        <f>COUNTIF(Sheet1!$G248,"0.8")</f>
        <v>0</v>
      </c>
      <c r="AC248" s="85">
        <f>COUNTIF(Sheet1!$H248,"0.8")</f>
        <v>0</v>
      </c>
      <c r="AD248" s="85">
        <f>COUNTIF(Sheet1!$I248,"0.8")</f>
        <v>0</v>
      </c>
      <c r="AE248" s="85">
        <f>COUNTIF(Sheet1!$J248,"0.8")</f>
        <v>0</v>
      </c>
      <c r="AF248" s="85">
        <f t="shared" si="25"/>
        <v>0</v>
      </c>
      <c r="AG248" s="85">
        <f t="shared" si="26"/>
        <v>0</v>
      </c>
      <c r="AH248" s="91">
        <f>SUM(Sheet1!$C248)*(AF248)</f>
        <v>0</v>
      </c>
      <c r="AI248" s="91">
        <f>SUM(Sheet1!$D248)*(AG248)</f>
        <v>0</v>
      </c>
      <c r="AJ248" s="85">
        <f>SUM(AH248:AI248)*(Sheet1!$B248)/1000</f>
        <v>0</v>
      </c>
      <c r="AK248" s="88"/>
      <c r="AL248" s="85">
        <f>COUNTIF(Sheet1!$G248,"1.3")</f>
        <v>0</v>
      </c>
      <c r="AM248" s="85">
        <f>COUNTIF(Sheet1!$H248,"1.3")</f>
        <v>0</v>
      </c>
      <c r="AN248" s="85">
        <f>COUNTIF(Sheet1!$I248,"1.3")</f>
        <v>0</v>
      </c>
      <c r="AO248" s="85">
        <f>COUNTIF(Sheet1!$J248,"1.3")</f>
        <v>0</v>
      </c>
      <c r="AP248" s="85">
        <f t="shared" si="27"/>
        <v>0</v>
      </c>
      <c r="AQ248" s="85">
        <f t="shared" si="28"/>
        <v>0</v>
      </c>
      <c r="AR248" s="85">
        <f>SUM(Sheet1!$C248)*(AP248)</f>
        <v>0</v>
      </c>
      <c r="AS248" s="85">
        <f>SUM(Sheet1!$D248)*(AQ248)</f>
        <v>0</v>
      </c>
      <c r="AT248" s="85">
        <f>SUM(AR248:AS248)*(Sheet1!$B248)/1000</f>
        <v>0</v>
      </c>
    </row>
    <row r="249" spans="3:46" x14ac:dyDescent="0.35">
      <c r="C249" s="90">
        <f>SUM((Sheet1!C249*Sheet1!D249)/1000000)*Sheet1!B249</f>
        <v>0</v>
      </c>
      <c r="D249" s="90"/>
      <c r="E249" s="90"/>
      <c r="G249" s="85">
        <f>COUNTIF(Sheet1!$G249,"1")</f>
        <v>0</v>
      </c>
      <c r="H249" s="85">
        <f>COUNTIF(Sheet1!$H249,"1")</f>
        <v>0</v>
      </c>
      <c r="I249" s="85">
        <f>COUNTIF(Sheet1!$I249,"1")</f>
        <v>0</v>
      </c>
      <c r="J249" s="85">
        <f>COUNTIF(Sheet1!$J249,"1")</f>
        <v>0</v>
      </c>
      <c r="K249" s="85">
        <f t="shared" si="29"/>
        <v>0</v>
      </c>
      <c r="L249" s="85">
        <f t="shared" si="24"/>
        <v>0</v>
      </c>
      <c r="M249" s="91">
        <f>SUM(Sheet1!$C249)*(K249)</f>
        <v>0</v>
      </c>
      <c r="N249" s="91">
        <f>SUM(Sheet1!D249)*(L249)</f>
        <v>0</v>
      </c>
      <c r="O249" s="85">
        <f>SUM(M249:N249)*(Sheet1!$B249)/1000</f>
        <v>0</v>
      </c>
      <c r="P249" s="88"/>
      <c r="Q249" s="85">
        <f>COUNTIF(Sheet1!$G249,"2")</f>
        <v>0</v>
      </c>
      <c r="R249" s="85">
        <f>COUNTIF(Sheet1!$H249,"2")</f>
        <v>0</v>
      </c>
      <c r="S249" s="85">
        <f>COUNTIF(Sheet1!$I249,"2")</f>
        <v>0</v>
      </c>
      <c r="T249" s="85">
        <f>COUNTIF(Sheet1!$J249,"2")</f>
        <v>0</v>
      </c>
      <c r="U249" s="85">
        <f t="shared" si="30"/>
        <v>0</v>
      </c>
      <c r="V249" s="85">
        <f t="shared" si="31"/>
        <v>0</v>
      </c>
      <c r="W249" s="85">
        <f>SUM(Sheet1!$C249)*(U249)</f>
        <v>0</v>
      </c>
      <c r="X249" s="85">
        <f>SUM(Sheet1!$D249)*(V249)</f>
        <v>0</v>
      </c>
      <c r="Y249" s="85">
        <f>SUM(W249:X249)*(Sheet1!$B249)/1000</f>
        <v>0</v>
      </c>
      <c r="Z249" s="85"/>
      <c r="AA249" s="85"/>
      <c r="AB249" s="85">
        <f>COUNTIF(Sheet1!$G249,"0.8")</f>
        <v>0</v>
      </c>
      <c r="AC249" s="85">
        <f>COUNTIF(Sheet1!$H249,"0.8")</f>
        <v>0</v>
      </c>
      <c r="AD249" s="85">
        <f>COUNTIF(Sheet1!$I249,"0.8")</f>
        <v>0</v>
      </c>
      <c r="AE249" s="85">
        <f>COUNTIF(Sheet1!$J249,"0.8")</f>
        <v>0</v>
      </c>
      <c r="AF249" s="85">
        <f t="shared" si="25"/>
        <v>0</v>
      </c>
      <c r="AG249" s="85">
        <f t="shared" si="26"/>
        <v>0</v>
      </c>
      <c r="AH249" s="91">
        <f>SUM(Sheet1!$C249)*(AF249)</f>
        <v>0</v>
      </c>
      <c r="AI249" s="91">
        <f>SUM(Sheet1!$D249)*(AG249)</f>
        <v>0</v>
      </c>
      <c r="AJ249" s="85">
        <f>SUM(AH249:AI249)*(Sheet1!$B249)/1000</f>
        <v>0</v>
      </c>
      <c r="AK249" s="88"/>
      <c r="AL249" s="85">
        <f>COUNTIF(Sheet1!$G249,"1.3")</f>
        <v>0</v>
      </c>
      <c r="AM249" s="85">
        <f>COUNTIF(Sheet1!$H249,"1.3")</f>
        <v>0</v>
      </c>
      <c r="AN249" s="85">
        <f>COUNTIF(Sheet1!$I249,"1.3")</f>
        <v>0</v>
      </c>
      <c r="AO249" s="85">
        <f>COUNTIF(Sheet1!$J249,"1.3")</f>
        <v>0</v>
      </c>
      <c r="AP249" s="85">
        <f t="shared" si="27"/>
        <v>0</v>
      </c>
      <c r="AQ249" s="85">
        <f t="shared" si="28"/>
        <v>0</v>
      </c>
      <c r="AR249" s="85">
        <f>SUM(Sheet1!$C249)*(AP249)</f>
        <v>0</v>
      </c>
      <c r="AS249" s="85">
        <f>SUM(Sheet1!$D249)*(AQ249)</f>
        <v>0</v>
      </c>
      <c r="AT249" s="85">
        <f>SUM(AR249:AS249)*(Sheet1!$B249)/1000</f>
        <v>0</v>
      </c>
    </row>
    <row r="250" spans="3:46" x14ac:dyDescent="0.35">
      <c r="C250" s="90">
        <f>SUM((Sheet1!C250*Sheet1!D250)/1000000)*Sheet1!B250</f>
        <v>0</v>
      </c>
      <c r="D250" s="90"/>
      <c r="E250" s="90"/>
      <c r="G250" s="85">
        <f>COUNTIF(Sheet1!$G250,"1")</f>
        <v>0</v>
      </c>
      <c r="H250" s="85">
        <f>COUNTIF(Sheet1!$H250,"1")</f>
        <v>0</v>
      </c>
      <c r="I250" s="85">
        <f>COUNTIF(Sheet1!$I250,"1")</f>
        <v>0</v>
      </c>
      <c r="J250" s="85">
        <f>COUNTIF(Sheet1!$J250,"1")</f>
        <v>0</v>
      </c>
      <c r="K250" s="85">
        <f t="shared" si="29"/>
        <v>0</v>
      </c>
      <c r="L250" s="85">
        <f t="shared" si="24"/>
        <v>0</v>
      </c>
      <c r="M250" s="91">
        <f>SUM(Sheet1!$C250)*(K250)</f>
        <v>0</v>
      </c>
      <c r="N250" s="91">
        <f>SUM(Sheet1!D250)*(L250)</f>
        <v>0</v>
      </c>
      <c r="O250" s="85">
        <f>SUM(M250:N250)*(Sheet1!$B250)/1000</f>
        <v>0</v>
      </c>
      <c r="P250" s="88"/>
      <c r="Q250" s="85">
        <f>COUNTIF(Sheet1!$G250,"2")</f>
        <v>0</v>
      </c>
      <c r="R250" s="85">
        <f>COUNTIF(Sheet1!$H250,"2")</f>
        <v>0</v>
      </c>
      <c r="S250" s="85">
        <f>COUNTIF(Sheet1!$I250,"2")</f>
        <v>0</v>
      </c>
      <c r="T250" s="85">
        <f>COUNTIF(Sheet1!$J250,"2")</f>
        <v>0</v>
      </c>
      <c r="U250" s="85">
        <f t="shared" si="30"/>
        <v>0</v>
      </c>
      <c r="V250" s="85">
        <f t="shared" si="31"/>
        <v>0</v>
      </c>
      <c r="W250" s="85">
        <f>SUM(Sheet1!$C250)*(U250)</f>
        <v>0</v>
      </c>
      <c r="X250" s="85">
        <f>SUM(Sheet1!$D250)*(V250)</f>
        <v>0</v>
      </c>
      <c r="Y250" s="85">
        <f>SUM(W250:X250)*(Sheet1!$B250)/1000</f>
        <v>0</v>
      </c>
      <c r="Z250" s="85"/>
      <c r="AA250" s="85"/>
      <c r="AB250" s="85">
        <f>COUNTIF(Sheet1!$G250,"0.8")</f>
        <v>0</v>
      </c>
      <c r="AC250" s="85">
        <f>COUNTIF(Sheet1!$H250,"0.8")</f>
        <v>0</v>
      </c>
      <c r="AD250" s="85">
        <f>COUNTIF(Sheet1!$I250,"0.8")</f>
        <v>0</v>
      </c>
      <c r="AE250" s="85">
        <f>COUNTIF(Sheet1!$J250,"0.8")</f>
        <v>0</v>
      </c>
      <c r="AF250" s="85">
        <f t="shared" si="25"/>
        <v>0</v>
      </c>
      <c r="AG250" s="85">
        <f t="shared" si="26"/>
        <v>0</v>
      </c>
      <c r="AH250" s="91">
        <f>SUM(Sheet1!$C250)*(AF250)</f>
        <v>0</v>
      </c>
      <c r="AI250" s="91">
        <f>SUM(Sheet1!$D250)*(AG250)</f>
        <v>0</v>
      </c>
      <c r="AJ250" s="85">
        <f>SUM(AH250:AI250)*(Sheet1!$B250)/1000</f>
        <v>0</v>
      </c>
      <c r="AK250" s="88"/>
      <c r="AL250" s="85">
        <f>COUNTIF(Sheet1!$G250,"1.3")</f>
        <v>0</v>
      </c>
      <c r="AM250" s="85">
        <f>COUNTIF(Sheet1!$H250,"1.3")</f>
        <v>0</v>
      </c>
      <c r="AN250" s="85">
        <f>COUNTIF(Sheet1!$I250,"1.3")</f>
        <v>0</v>
      </c>
      <c r="AO250" s="85">
        <f>COUNTIF(Sheet1!$J250,"1.3")</f>
        <v>0</v>
      </c>
      <c r="AP250" s="85">
        <f t="shared" si="27"/>
        <v>0</v>
      </c>
      <c r="AQ250" s="85">
        <f t="shared" si="28"/>
        <v>0</v>
      </c>
      <c r="AR250" s="85">
        <f>SUM(Sheet1!$C250)*(AP250)</f>
        <v>0</v>
      </c>
      <c r="AS250" s="85">
        <f>SUM(Sheet1!$D250)*(AQ250)</f>
        <v>0</v>
      </c>
      <c r="AT250" s="85">
        <f>SUM(AR250:AS250)*(Sheet1!$B250)/1000</f>
        <v>0</v>
      </c>
    </row>
    <row r="251" spans="3:46" x14ac:dyDescent="0.35">
      <c r="C251" s="90">
        <f>SUM((Sheet1!C251*Sheet1!D251)/1000000)*Sheet1!B251</f>
        <v>0</v>
      </c>
      <c r="D251" s="90"/>
      <c r="E251" s="90"/>
      <c r="G251" s="85">
        <f>COUNTIF(Sheet1!$G251,"1")</f>
        <v>0</v>
      </c>
      <c r="H251" s="85">
        <f>COUNTIF(Sheet1!$H251,"1")</f>
        <v>0</v>
      </c>
      <c r="I251" s="85">
        <f>COUNTIF(Sheet1!$I251,"1")</f>
        <v>0</v>
      </c>
      <c r="J251" s="85">
        <f>COUNTIF(Sheet1!$J251,"1")</f>
        <v>0</v>
      </c>
      <c r="K251" s="85">
        <f t="shared" si="29"/>
        <v>0</v>
      </c>
      <c r="L251" s="85">
        <f t="shared" si="24"/>
        <v>0</v>
      </c>
      <c r="M251" s="91">
        <f>SUM(Sheet1!$C251)*(K251)</f>
        <v>0</v>
      </c>
      <c r="N251" s="91">
        <f>SUM(Sheet1!D251)*(L251)</f>
        <v>0</v>
      </c>
      <c r="O251" s="85">
        <f>SUM(M251:N251)*(Sheet1!$B251)/1000</f>
        <v>0</v>
      </c>
      <c r="P251" s="88"/>
      <c r="Q251" s="85">
        <f>COUNTIF(Sheet1!$G251,"2")</f>
        <v>0</v>
      </c>
      <c r="R251" s="85">
        <f>COUNTIF(Sheet1!$H251,"2")</f>
        <v>0</v>
      </c>
      <c r="S251" s="85">
        <f>COUNTIF(Sheet1!$I251,"2")</f>
        <v>0</v>
      </c>
      <c r="T251" s="85">
        <f>COUNTIF(Sheet1!$J251,"2")</f>
        <v>0</v>
      </c>
      <c r="U251" s="85">
        <f t="shared" si="30"/>
        <v>0</v>
      </c>
      <c r="V251" s="85">
        <f t="shared" si="31"/>
        <v>0</v>
      </c>
      <c r="W251" s="85">
        <f>SUM(Sheet1!$C251)*(U251)</f>
        <v>0</v>
      </c>
      <c r="X251" s="85">
        <f>SUM(Sheet1!$D251)*(V251)</f>
        <v>0</v>
      </c>
      <c r="Y251" s="85">
        <f>SUM(W251:X251)*(Sheet1!$B251)/1000</f>
        <v>0</v>
      </c>
      <c r="Z251" s="85"/>
      <c r="AA251" s="85"/>
      <c r="AB251" s="85">
        <f>COUNTIF(Sheet1!$G251,"0.8")</f>
        <v>0</v>
      </c>
      <c r="AC251" s="85">
        <f>COUNTIF(Sheet1!$H251,"0.8")</f>
        <v>0</v>
      </c>
      <c r="AD251" s="85">
        <f>COUNTIF(Sheet1!$I251,"0.8")</f>
        <v>0</v>
      </c>
      <c r="AE251" s="85">
        <f>COUNTIF(Sheet1!$J251,"0.8")</f>
        <v>0</v>
      </c>
      <c r="AF251" s="85">
        <f t="shared" si="25"/>
        <v>0</v>
      </c>
      <c r="AG251" s="85">
        <f t="shared" si="26"/>
        <v>0</v>
      </c>
      <c r="AH251" s="91">
        <f>SUM(Sheet1!$C251)*(AF251)</f>
        <v>0</v>
      </c>
      <c r="AI251" s="91">
        <f>SUM(Sheet1!$D251)*(AG251)</f>
        <v>0</v>
      </c>
      <c r="AJ251" s="85">
        <f>SUM(AH251:AI251)*(Sheet1!$B251)/1000</f>
        <v>0</v>
      </c>
      <c r="AK251" s="88"/>
      <c r="AL251" s="85">
        <f>COUNTIF(Sheet1!$G251,"1.3")</f>
        <v>0</v>
      </c>
      <c r="AM251" s="85">
        <f>COUNTIF(Sheet1!$H251,"1.3")</f>
        <v>0</v>
      </c>
      <c r="AN251" s="85">
        <f>COUNTIF(Sheet1!$I251,"1.3")</f>
        <v>0</v>
      </c>
      <c r="AO251" s="85">
        <f>COUNTIF(Sheet1!$J251,"1.3")</f>
        <v>0</v>
      </c>
      <c r="AP251" s="85">
        <f t="shared" si="27"/>
        <v>0</v>
      </c>
      <c r="AQ251" s="85">
        <f t="shared" si="28"/>
        <v>0</v>
      </c>
      <c r="AR251" s="85">
        <f>SUM(Sheet1!$C251)*(AP251)</f>
        <v>0</v>
      </c>
      <c r="AS251" s="85">
        <f>SUM(Sheet1!$D251)*(AQ251)</f>
        <v>0</v>
      </c>
      <c r="AT251" s="85">
        <f>SUM(AR251:AS251)*(Sheet1!$B251)/1000</f>
        <v>0</v>
      </c>
    </row>
    <row r="252" spans="3:46" x14ac:dyDescent="0.35">
      <c r="C252" s="90">
        <f>SUM((Sheet1!C252*Sheet1!D252)/1000000)*Sheet1!B252</f>
        <v>0</v>
      </c>
      <c r="D252" s="90"/>
      <c r="E252" s="90"/>
      <c r="G252" s="85">
        <f>COUNTIF(Sheet1!$G252,"1")</f>
        <v>0</v>
      </c>
      <c r="H252" s="85">
        <f>COUNTIF(Sheet1!$H252,"1")</f>
        <v>0</v>
      </c>
      <c r="I252" s="85">
        <f>COUNTIF(Sheet1!$I252,"1")</f>
        <v>0</v>
      </c>
      <c r="J252" s="85">
        <f>COUNTIF(Sheet1!$J252,"1")</f>
        <v>0</v>
      </c>
      <c r="K252" s="85">
        <f t="shared" si="29"/>
        <v>0</v>
      </c>
      <c r="L252" s="85">
        <f t="shared" si="24"/>
        <v>0</v>
      </c>
      <c r="M252" s="91">
        <f>SUM(Sheet1!$C252)*(K252)</f>
        <v>0</v>
      </c>
      <c r="N252" s="91">
        <f>SUM(Sheet1!D252)*(L252)</f>
        <v>0</v>
      </c>
      <c r="O252" s="85">
        <f>SUM(M252:N252)*(Sheet1!$B252)/1000</f>
        <v>0</v>
      </c>
      <c r="P252" s="88"/>
      <c r="Q252" s="85">
        <f>COUNTIF(Sheet1!$G252,"2")</f>
        <v>0</v>
      </c>
      <c r="R252" s="85">
        <f>COUNTIF(Sheet1!$H252,"2")</f>
        <v>0</v>
      </c>
      <c r="S252" s="85">
        <f>COUNTIF(Sheet1!$I252,"2")</f>
        <v>0</v>
      </c>
      <c r="T252" s="85">
        <f>COUNTIF(Sheet1!$J252,"2")</f>
        <v>0</v>
      </c>
      <c r="U252" s="85">
        <f t="shared" si="30"/>
        <v>0</v>
      </c>
      <c r="V252" s="85">
        <f t="shared" si="31"/>
        <v>0</v>
      </c>
      <c r="W252" s="85">
        <f>SUM(Sheet1!$C252)*(U252)</f>
        <v>0</v>
      </c>
      <c r="X252" s="85">
        <f>SUM(Sheet1!$D252)*(V252)</f>
        <v>0</v>
      </c>
      <c r="Y252" s="85">
        <f>SUM(W252:X252)*(Sheet1!$B252)/1000</f>
        <v>0</v>
      </c>
      <c r="Z252" s="85"/>
      <c r="AA252" s="85"/>
      <c r="AB252" s="85">
        <f>COUNTIF(Sheet1!$G252,"0.8")</f>
        <v>0</v>
      </c>
      <c r="AC252" s="85">
        <f>COUNTIF(Sheet1!$H252,"0.8")</f>
        <v>0</v>
      </c>
      <c r="AD252" s="85">
        <f>COUNTIF(Sheet1!$I252,"0.8")</f>
        <v>0</v>
      </c>
      <c r="AE252" s="85">
        <f>COUNTIF(Sheet1!$J252,"0.8")</f>
        <v>0</v>
      </c>
      <c r="AF252" s="85">
        <f t="shared" si="25"/>
        <v>0</v>
      </c>
      <c r="AG252" s="85">
        <f t="shared" si="26"/>
        <v>0</v>
      </c>
      <c r="AH252" s="91">
        <f>SUM(Sheet1!$C252)*(AF252)</f>
        <v>0</v>
      </c>
      <c r="AI252" s="91">
        <f>SUM(Sheet1!$D252)*(AG252)</f>
        <v>0</v>
      </c>
      <c r="AJ252" s="85">
        <f>SUM(AH252:AI252)*(Sheet1!$B252)/1000</f>
        <v>0</v>
      </c>
      <c r="AK252" s="88"/>
      <c r="AL252" s="85">
        <f>COUNTIF(Sheet1!$G252,"1.3")</f>
        <v>0</v>
      </c>
      <c r="AM252" s="85">
        <f>COUNTIF(Sheet1!$H252,"1.3")</f>
        <v>0</v>
      </c>
      <c r="AN252" s="85">
        <f>COUNTIF(Sheet1!$I252,"1.3")</f>
        <v>0</v>
      </c>
      <c r="AO252" s="85">
        <f>COUNTIF(Sheet1!$J252,"1.3")</f>
        <v>0</v>
      </c>
      <c r="AP252" s="85">
        <f t="shared" si="27"/>
        <v>0</v>
      </c>
      <c r="AQ252" s="85">
        <f t="shared" si="28"/>
        <v>0</v>
      </c>
      <c r="AR252" s="85">
        <f>SUM(Sheet1!$C252)*(AP252)</f>
        <v>0</v>
      </c>
      <c r="AS252" s="85">
        <f>SUM(Sheet1!$D252)*(AQ252)</f>
        <v>0</v>
      </c>
      <c r="AT252" s="85">
        <f>SUM(AR252:AS252)*(Sheet1!$B252)/1000</f>
        <v>0</v>
      </c>
    </row>
    <row r="253" spans="3:46" x14ac:dyDescent="0.35">
      <c r="C253" s="90">
        <f>SUM((Sheet1!C253*Sheet1!D253)/1000000)*Sheet1!B253</f>
        <v>0</v>
      </c>
      <c r="D253" s="90"/>
      <c r="E253" s="90"/>
      <c r="G253" s="85">
        <f>COUNTIF(Sheet1!$G253,"1")</f>
        <v>0</v>
      </c>
      <c r="H253" s="85">
        <f>COUNTIF(Sheet1!$H253,"1")</f>
        <v>0</v>
      </c>
      <c r="I253" s="85">
        <f>COUNTIF(Sheet1!$I253,"1")</f>
        <v>0</v>
      </c>
      <c r="J253" s="85">
        <f>COUNTIF(Sheet1!$J253,"1")</f>
        <v>0</v>
      </c>
      <c r="K253" s="85">
        <f t="shared" si="29"/>
        <v>0</v>
      </c>
      <c r="L253" s="85">
        <f t="shared" si="24"/>
        <v>0</v>
      </c>
      <c r="M253" s="91">
        <f>SUM(Sheet1!$C253)*(K253)</f>
        <v>0</v>
      </c>
      <c r="N253" s="91">
        <f>SUM(Sheet1!D253)*(L253)</f>
        <v>0</v>
      </c>
      <c r="O253" s="85">
        <f>SUM(M253:N253)*(Sheet1!$B253)/1000</f>
        <v>0</v>
      </c>
      <c r="P253" s="88"/>
      <c r="Q253" s="85">
        <f>COUNTIF(Sheet1!$G253,"2")</f>
        <v>0</v>
      </c>
      <c r="R253" s="85">
        <f>COUNTIF(Sheet1!$H253,"2")</f>
        <v>0</v>
      </c>
      <c r="S253" s="85">
        <f>COUNTIF(Sheet1!$I253,"2")</f>
        <v>0</v>
      </c>
      <c r="T253" s="85">
        <f>COUNTIF(Sheet1!$J253,"2")</f>
        <v>0</v>
      </c>
      <c r="U253" s="85">
        <f t="shared" si="30"/>
        <v>0</v>
      </c>
      <c r="V253" s="85">
        <f t="shared" si="31"/>
        <v>0</v>
      </c>
      <c r="W253" s="85">
        <f>SUM(Sheet1!$C253)*(U253)</f>
        <v>0</v>
      </c>
      <c r="X253" s="85">
        <f>SUM(Sheet1!$D253)*(V253)</f>
        <v>0</v>
      </c>
      <c r="Y253" s="85">
        <f>SUM(W253:X253)*(Sheet1!$B253)/1000</f>
        <v>0</v>
      </c>
      <c r="Z253" s="85"/>
      <c r="AA253" s="85"/>
      <c r="AB253" s="85">
        <f>COUNTIF(Sheet1!$G253,"0.8")</f>
        <v>0</v>
      </c>
      <c r="AC253" s="85">
        <f>COUNTIF(Sheet1!$H253,"0.8")</f>
        <v>0</v>
      </c>
      <c r="AD253" s="85">
        <f>COUNTIF(Sheet1!$I253,"0.8")</f>
        <v>0</v>
      </c>
      <c r="AE253" s="85">
        <f>COUNTIF(Sheet1!$J253,"0.8")</f>
        <v>0</v>
      </c>
      <c r="AF253" s="85">
        <f t="shared" si="25"/>
        <v>0</v>
      </c>
      <c r="AG253" s="85">
        <f t="shared" si="26"/>
        <v>0</v>
      </c>
      <c r="AH253" s="91">
        <f>SUM(Sheet1!$C253)*(AF253)</f>
        <v>0</v>
      </c>
      <c r="AI253" s="91">
        <f>SUM(Sheet1!$D253)*(AG253)</f>
        <v>0</v>
      </c>
      <c r="AJ253" s="85">
        <f>SUM(AH253:AI253)*(Sheet1!$B253)/1000</f>
        <v>0</v>
      </c>
      <c r="AK253" s="88"/>
      <c r="AL253" s="85">
        <f>COUNTIF(Sheet1!$G253,"1.3")</f>
        <v>0</v>
      </c>
      <c r="AM253" s="85">
        <f>COUNTIF(Sheet1!$H253,"1.3")</f>
        <v>0</v>
      </c>
      <c r="AN253" s="85">
        <f>COUNTIF(Sheet1!$I253,"1.3")</f>
        <v>0</v>
      </c>
      <c r="AO253" s="85">
        <f>COUNTIF(Sheet1!$J253,"1.3")</f>
        <v>0</v>
      </c>
      <c r="AP253" s="85">
        <f t="shared" si="27"/>
        <v>0</v>
      </c>
      <c r="AQ253" s="85">
        <f t="shared" si="28"/>
        <v>0</v>
      </c>
      <c r="AR253" s="85">
        <f>SUM(Sheet1!$C253)*(AP253)</f>
        <v>0</v>
      </c>
      <c r="AS253" s="85">
        <f>SUM(Sheet1!$D253)*(AQ253)</f>
        <v>0</v>
      </c>
      <c r="AT253" s="85">
        <f>SUM(AR253:AS253)*(Sheet1!$B253)/1000</f>
        <v>0</v>
      </c>
    </row>
    <row r="254" spans="3:46" x14ac:dyDescent="0.35">
      <c r="C254" s="90">
        <f>SUM((Sheet1!C254*Sheet1!D254)/1000000)*Sheet1!B254</f>
        <v>0</v>
      </c>
      <c r="D254" s="90"/>
      <c r="E254" s="90"/>
      <c r="G254" s="85">
        <f>COUNTIF(Sheet1!$G254,"1")</f>
        <v>0</v>
      </c>
      <c r="H254" s="85">
        <f>COUNTIF(Sheet1!$H254,"1")</f>
        <v>0</v>
      </c>
      <c r="I254" s="85">
        <f>COUNTIF(Sheet1!$I254,"1")</f>
        <v>0</v>
      </c>
      <c r="J254" s="85">
        <f>COUNTIF(Sheet1!$J254,"1")</f>
        <v>0</v>
      </c>
      <c r="K254" s="85">
        <f t="shared" si="29"/>
        <v>0</v>
      </c>
      <c r="L254" s="85">
        <f t="shared" si="24"/>
        <v>0</v>
      </c>
      <c r="M254" s="91">
        <f>SUM(Sheet1!$C254)*(K254)</f>
        <v>0</v>
      </c>
      <c r="N254" s="91">
        <f>SUM(Sheet1!D254)*(L254)</f>
        <v>0</v>
      </c>
      <c r="O254" s="85">
        <f>SUM(M254:N254)*(Sheet1!$B254)/1000</f>
        <v>0</v>
      </c>
      <c r="P254" s="88"/>
      <c r="Q254" s="85">
        <f>COUNTIF(Sheet1!$G254,"2")</f>
        <v>0</v>
      </c>
      <c r="R254" s="85">
        <f>COUNTIF(Sheet1!$H254,"2")</f>
        <v>0</v>
      </c>
      <c r="S254" s="85">
        <f>COUNTIF(Sheet1!$I254,"2")</f>
        <v>0</v>
      </c>
      <c r="T254" s="85">
        <f>COUNTIF(Sheet1!$J254,"2")</f>
        <v>0</v>
      </c>
      <c r="U254" s="85">
        <f t="shared" si="30"/>
        <v>0</v>
      </c>
      <c r="V254" s="85">
        <f t="shared" si="31"/>
        <v>0</v>
      </c>
      <c r="W254" s="85">
        <f>SUM(Sheet1!$C254)*(U254)</f>
        <v>0</v>
      </c>
      <c r="X254" s="85">
        <f>SUM(Sheet1!$D254)*(V254)</f>
        <v>0</v>
      </c>
      <c r="Y254" s="85">
        <f>SUM(W254:X254)*(Sheet1!$B254)/1000</f>
        <v>0</v>
      </c>
      <c r="Z254" s="85"/>
      <c r="AA254" s="85"/>
      <c r="AB254" s="85">
        <f>COUNTIF(Sheet1!$G254,"0.8")</f>
        <v>0</v>
      </c>
      <c r="AC254" s="85">
        <f>COUNTIF(Sheet1!$H254,"0.8")</f>
        <v>0</v>
      </c>
      <c r="AD254" s="85">
        <f>COUNTIF(Sheet1!$I254,"0.8")</f>
        <v>0</v>
      </c>
      <c r="AE254" s="85">
        <f>COUNTIF(Sheet1!$J254,"0.8")</f>
        <v>0</v>
      </c>
      <c r="AF254" s="85">
        <f t="shared" si="25"/>
        <v>0</v>
      </c>
      <c r="AG254" s="85">
        <f t="shared" si="26"/>
        <v>0</v>
      </c>
      <c r="AH254" s="91">
        <f>SUM(Sheet1!$C254)*(AF254)</f>
        <v>0</v>
      </c>
      <c r="AI254" s="91">
        <f>SUM(Sheet1!$D254)*(AG254)</f>
        <v>0</v>
      </c>
      <c r="AJ254" s="85">
        <f>SUM(AH254:AI254)*(Sheet1!$B254)/1000</f>
        <v>0</v>
      </c>
      <c r="AK254" s="88"/>
      <c r="AL254" s="85">
        <f>COUNTIF(Sheet1!$G254,"1.3")</f>
        <v>0</v>
      </c>
      <c r="AM254" s="85">
        <f>COUNTIF(Sheet1!$H254,"1.3")</f>
        <v>0</v>
      </c>
      <c r="AN254" s="85">
        <f>COUNTIF(Sheet1!$I254,"1.3")</f>
        <v>0</v>
      </c>
      <c r="AO254" s="85">
        <f>COUNTIF(Sheet1!$J254,"1.3")</f>
        <v>0</v>
      </c>
      <c r="AP254" s="85">
        <f t="shared" si="27"/>
        <v>0</v>
      </c>
      <c r="AQ254" s="85">
        <f t="shared" si="28"/>
        <v>0</v>
      </c>
      <c r="AR254" s="85">
        <f>SUM(Sheet1!$C254)*(AP254)</f>
        <v>0</v>
      </c>
      <c r="AS254" s="85">
        <f>SUM(Sheet1!$D254)*(AQ254)</f>
        <v>0</v>
      </c>
      <c r="AT254" s="85">
        <f>SUM(AR254:AS254)*(Sheet1!$B254)/1000</f>
        <v>0</v>
      </c>
    </row>
    <row r="255" spans="3:46" x14ac:dyDescent="0.35">
      <c r="C255" s="90">
        <f>SUM((Sheet1!C255*Sheet1!D255)/1000000)*Sheet1!B255</f>
        <v>0</v>
      </c>
      <c r="D255" s="90"/>
      <c r="E255" s="90"/>
      <c r="G255" s="85">
        <f>COUNTIF(Sheet1!$G255,"1")</f>
        <v>0</v>
      </c>
      <c r="H255" s="85">
        <f>COUNTIF(Sheet1!$H255,"1")</f>
        <v>0</v>
      </c>
      <c r="I255" s="85">
        <f>COUNTIF(Sheet1!$I255,"1")</f>
        <v>0</v>
      </c>
      <c r="J255" s="85">
        <f>COUNTIF(Sheet1!$J255,"1")</f>
        <v>0</v>
      </c>
      <c r="K255" s="85">
        <f t="shared" si="29"/>
        <v>0</v>
      </c>
      <c r="L255" s="85">
        <f t="shared" si="24"/>
        <v>0</v>
      </c>
      <c r="M255" s="91">
        <f>SUM(Sheet1!$C255)*(K255)</f>
        <v>0</v>
      </c>
      <c r="N255" s="91">
        <f>SUM(Sheet1!D255)*(L255)</f>
        <v>0</v>
      </c>
      <c r="O255" s="85">
        <f>SUM(M255:N255)*(Sheet1!$B255)/1000</f>
        <v>0</v>
      </c>
      <c r="P255" s="88"/>
      <c r="Q255" s="85">
        <f>COUNTIF(Sheet1!$G255,"2")</f>
        <v>0</v>
      </c>
      <c r="R255" s="85">
        <f>COUNTIF(Sheet1!$H255,"2")</f>
        <v>0</v>
      </c>
      <c r="S255" s="85">
        <f>COUNTIF(Sheet1!$I255,"2")</f>
        <v>0</v>
      </c>
      <c r="T255" s="85">
        <f>COUNTIF(Sheet1!$J255,"2")</f>
        <v>0</v>
      </c>
      <c r="U255" s="85">
        <f t="shared" si="30"/>
        <v>0</v>
      </c>
      <c r="V255" s="85">
        <f t="shared" si="31"/>
        <v>0</v>
      </c>
      <c r="W255" s="85">
        <f>SUM(Sheet1!$C255)*(U255)</f>
        <v>0</v>
      </c>
      <c r="X255" s="85">
        <f>SUM(Sheet1!$D255)*(V255)</f>
        <v>0</v>
      </c>
      <c r="Y255" s="85">
        <f>SUM(W255:X255)*(Sheet1!$B255)/1000</f>
        <v>0</v>
      </c>
      <c r="Z255" s="85"/>
      <c r="AA255" s="85"/>
      <c r="AB255" s="85">
        <f>COUNTIF(Sheet1!$G255,"0.8")</f>
        <v>0</v>
      </c>
      <c r="AC255" s="85">
        <f>COUNTIF(Sheet1!$H255,"0.8")</f>
        <v>0</v>
      </c>
      <c r="AD255" s="85">
        <f>COUNTIF(Sheet1!$I255,"0.8")</f>
        <v>0</v>
      </c>
      <c r="AE255" s="85">
        <f>COUNTIF(Sheet1!$J255,"0.8")</f>
        <v>0</v>
      </c>
      <c r="AF255" s="85">
        <f t="shared" si="25"/>
        <v>0</v>
      </c>
      <c r="AG255" s="85">
        <f t="shared" si="26"/>
        <v>0</v>
      </c>
      <c r="AH255" s="91">
        <f>SUM(Sheet1!$C255)*(AF255)</f>
        <v>0</v>
      </c>
      <c r="AI255" s="91">
        <f>SUM(Sheet1!$D255)*(AG255)</f>
        <v>0</v>
      </c>
      <c r="AJ255" s="85">
        <f>SUM(AH255:AI255)*(Sheet1!$B255)/1000</f>
        <v>0</v>
      </c>
      <c r="AK255" s="88"/>
      <c r="AL255" s="85">
        <f>COUNTIF(Sheet1!$G255,"1.3")</f>
        <v>0</v>
      </c>
      <c r="AM255" s="85">
        <f>COUNTIF(Sheet1!$H255,"1.3")</f>
        <v>0</v>
      </c>
      <c r="AN255" s="85">
        <f>COUNTIF(Sheet1!$I255,"1.3")</f>
        <v>0</v>
      </c>
      <c r="AO255" s="85">
        <f>COUNTIF(Sheet1!$J255,"1.3")</f>
        <v>0</v>
      </c>
      <c r="AP255" s="85">
        <f t="shared" si="27"/>
        <v>0</v>
      </c>
      <c r="AQ255" s="85">
        <f t="shared" si="28"/>
        <v>0</v>
      </c>
      <c r="AR255" s="85">
        <f>SUM(Sheet1!$C255)*(AP255)</f>
        <v>0</v>
      </c>
      <c r="AS255" s="85">
        <f>SUM(Sheet1!$D255)*(AQ255)</f>
        <v>0</v>
      </c>
      <c r="AT255" s="85">
        <f>SUM(AR255:AS255)*(Sheet1!$B255)/1000</f>
        <v>0</v>
      </c>
    </row>
    <row r="256" spans="3:46" x14ac:dyDescent="0.35">
      <c r="C256" s="90">
        <f>SUM((Sheet1!C256*Sheet1!D256)/1000000)*Sheet1!B256</f>
        <v>0</v>
      </c>
      <c r="D256" s="90"/>
      <c r="E256" s="90"/>
      <c r="G256" s="85">
        <f>COUNTIF(Sheet1!$G256,"1")</f>
        <v>0</v>
      </c>
      <c r="H256" s="85">
        <f>COUNTIF(Sheet1!$H256,"1")</f>
        <v>0</v>
      </c>
      <c r="I256" s="85">
        <f>COUNTIF(Sheet1!$I256,"1")</f>
        <v>0</v>
      </c>
      <c r="J256" s="85">
        <f>COUNTIF(Sheet1!$J256,"1")</f>
        <v>0</v>
      </c>
      <c r="K256" s="85">
        <f t="shared" si="29"/>
        <v>0</v>
      </c>
      <c r="L256" s="85">
        <f t="shared" si="24"/>
        <v>0</v>
      </c>
      <c r="M256" s="91">
        <f>SUM(Sheet1!$C256)*(K256)</f>
        <v>0</v>
      </c>
      <c r="N256" s="91">
        <f>SUM(Sheet1!D256)*(L256)</f>
        <v>0</v>
      </c>
      <c r="O256" s="85">
        <f>SUM(M256:N256)*(Sheet1!$B256)/1000</f>
        <v>0</v>
      </c>
      <c r="P256" s="88"/>
      <c r="Q256" s="85">
        <f>COUNTIF(Sheet1!$G256,"2")</f>
        <v>0</v>
      </c>
      <c r="R256" s="85">
        <f>COUNTIF(Sheet1!$H256,"2")</f>
        <v>0</v>
      </c>
      <c r="S256" s="85">
        <f>COUNTIF(Sheet1!$I256,"2")</f>
        <v>0</v>
      </c>
      <c r="T256" s="85">
        <f>COUNTIF(Sheet1!$J256,"2")</f>
        <v>0</v>
      </c>
      <c r="U256" s="85">
        <f t="shared" si="30"/>
        <v>0</v>
      </c>
      <c r="V256" s="85">
        <f t="shared" si="31"/>
        <v>0</v>
      </c>
      <c r="W256" s="85">
        <f>SUM(Sheet1!$C256)*(U256)</f>
        <v>0</v>
      </c>
      <c r="X256" s="85">
        <f>SUM(Sheet1!$D256)*(V256)</f>
        <v>0</v>
      </c>
      <c r="Y256" s="85">
        <f>SUM(W256:X256)*(Sheet1!$B256)/1000</f>
        <v>0</v>
      </c>
      <c r="Z256" s="85"/>
      <c r="AA256" s="85"/>
      <c r="AB256" s="85">
        <f>COUNTIF(Sheet1!$G256,"0.8")</f>
        <v>0</v>
      </c>
      <c r="AC256" s="85">
        <f>COUNTIF(Sheet1!$H256,"0.8")</f>
        <v>0</v>
      </c>
      <c r="AD256" s="85">
        <f>COUNTIF(Sheet1!$I256,"0.8")</f>
        <v>0</v>
      </c>
      <c r="AE256" s="85">
        <f>COUNTIF(Sheet1!$J256,"0.8")</f>
        <v>0</v>
      </c>
      <c r="AF256" s="85">
        <f t="shared" si="25"/>
        <v>0</v>
      </c>
      <c r="AG256" s="85">
        <f t="shared" si="26"/>
        <v>0</v>
      </c>
      <c r="AH256" s="91">
        <f>SUM(Sheet1!$C256)*(AF256)</f>
        <v>0</v>
      </c>
      <c r="AI256" s="91">
        <f>SUM(Sheet1!$D256)*(AG256)</f>
        <v>0</v>
      </c>
      <c r="AJ256" s="85">
        <f>SUM(AH256:AI256)*(Sheet1!$B256)/1000</f>
        <v>0</v>
      </c>
      <c r="AK256" s="88"/>
      <c r="AL256" s="85">
        <f>COUNTIF(Sheet1!$G256,"1.3")</f>
        <v>0</v>
      </c>
      <c r="AM256" s="85">
        <f>COUNTIF(Sheet1!$H256,"1.3")</f>
        <v>0</v>
      </c>
      <c r="AN256" s="85">
        <f>COUNTIF(Sheet1!$I256,"1.3")</f>
        <v>0</v>
      </c>
      <c r="AO256" s="85">
        <f>COUNTIF(Sheet1!$J256,"1.3")</f>
        <v>0</v>
      </c>
      <c r="AP256" s="85">
        <f t="shared" si="27"/>
        <v>0</v>
      </c>
      <c r="AQ256" s="85">
        <f t="shared" si="28"/>
        <v>0</v>
      </c>
      <c r="AR256" s="85">
        <f>SUM(Sheet1!$C256)*(AP256)</f>
        <v>0</v>
      </c>
      <c r="AS256" s="85">
        <f>SUM(Sheet1!$D256)*(AQ256)</f>
        <v>0</v>
      </c>
      <c r="AT256" s="85">
        <f>SUM(AR256:AS256)*(Sheet1!$B256)/1000</f>
        <v>0</v>
      </c>
    </row>
    <row r="257" spans="3:46" x14ac:dyDescent="0.35">
      <c r="C257" s="90">
        <f>SUM((Sheet1!C257*Sheet1!D257)/1000000)*Sheet1!B257</f>
        <v>0</v>
      </c>
      <c r="D257" s="90"/>
      <c r="E257" s="90"/>
      <c r="G257" s="85">
        <f>COUNTIF(Sheet1!$G257,"1")</f>
        <v>0</v>
      </c>
      <c r="H257" s="85">
        <f>COUNTIF(Sheet1!$H257,"1")</f>
        <v>0</v>
      </c>
      <c r="I257" s="85">
        <f>COUNTIF(Sheet1!$I257,"1")</f>
        <v>0</v>
      </c>
      <c r="J257" s="85">
        <f>COUNTIF(Sheet1!$J257,"1")</f>
        <v>0</v>
      </c>
      <c r="K257" s="85">
        <f t="shared" si="29"/>
        <v>0</v>
      </c>
      <c r="L257" s="85">
        <f t="shared" si="24"/>
        <v>0</v>
      </c>
      <c r="M257" s="91">
        <f>SUM(Sheet1!$C257)*(K257)</f>
        <v>0</v>
      </c>
      <c r="N257" s="91">
        <f>SUM(Sheet1!D257)*(L257)</f>
        <v>0</v>
      </c>
      <c r="O257" s="85">
        <f>SUM(M257:N257)*(Sheet1!$B257)/1000</f>
        <v>0</v>
      </c>
      <c r="P257" s="88"/>
      <c r="Q257" s="85">
        <f>COUNTIF(Sheet1!$G257,"2")</f>
        <v>0</v>
      </c>
      <c r="R257" s="85">
        <f>COUNTIF(Sheet1!$H257,"2")</f>
        <v>0</v>
      </c>
      <c r="S257" s="85">
        <f>COUNTIF(Sheet1!$I257,"2")</f>
        <v>0</v>
      </c>
      <c r="T257" s="85">
        <f>COUNTIF(Sheet1!$J257,"2")</f>
        <v>0</v>
      </c>
      <c r="U257" s="85">
        <f t="shared" si="30"/>
        <v>0</v>
      </c>
      <c r="V257" s="85">
        <f t="shared" si="31"/>
        <v>0</v>
      </c>
      <c r="W257" s="85">
        <f>SUM(Sheet1!$C257)*(U257)</f>
        <v>0</v>
      </c>
      <c r="X257" s="85">
        <f>SUM(Sheet1!$D257)*(V257)</f>
        <v>0</v>
      </c>
      <c r="Y257" s="85">
        <f>SUM(W257:X257)*(Sheet1!$B257)/1000</f>
        <v>0</v>
      </c>
      <c r="Z257" s="85"/>
      <c r="AA257" s="85"/>
      <c r="AB257" s="85">
        <f>COUNTIF(Sheet1!$G257,"0.8")</f>
        <v>0</v>
      </c>
      <c r="AC257" s="85">
        <f>COUNTIF(Sheet1!$H257,"0.8")</f>
        <v>0</v>
      </c>
      <c r="AD257" s="85">
        <f>COUNTIF(Sheet1!$I257,"0.8")</f>
        <v>0</v>
      </c>
      <c r="AE257" s="85">
        <f>COUNTIF(Sheet1!$J257,"0.8")</f>
        <v>0</v>
      </c>
      <c r="AF257" s="85">
        <f t="shared" si="25"/>
        <v>0</v>
      </c>
      <c r="AG257" s="85">
        <f t="shared" si="26"/>
        <v>0</v>
      </c>
      <c r="AH257" s="91">
        <f>SUM(Sheet1!$C257)*(AF257)</f>
        <v>0</v>
      </c>
      <c r="AI257" s="91">
        <f>SUM(Sheet1!$D257)*(AG257)</f>
        <v>0</v>
      </c>
      <c r="AJ257" s="85">
        <f>SUM(AH257:AI257)*(Sheet1!$B257)/1000</f>
        <v>0</v>
      </c>
      <c r="AK257" s="88"/>
      <c r="AL257" s="85">
        <f>COUNTIF(Sheet1!$G257,"1.3")</f>
        <v>0</v>
      </c>
      <c r="AM257" s="85">
        <f>COUNTIF(Sheet1!$H257,"1.3")</f>
        <v>0</v>
      </c>
      <c r="AN257" s="85">
        <f>COUNTIF(Sheet1!$I257,"1.3")</f>
        <v>0</v>
      </c>
      <c r="AO257" s="85">
        <f>COUNTIF(Sheet1!$J257,"1.3")</f>
        <v>0</v>
      </c>
      <c r="AP257" s="85">
        <f t="shared" si="27"/>
        <v>0</v>
      </c>
      <c r="AQ257" s="85">
        <f t="shared" si="28"/>
        <v>0</v>
      </c>
      <c r="AR257" s="85">
        <f>SUM(Sheet1!$C257)*(AP257)</f>
        <v>0</v>
      </c>
      <c r="AS257" s="85">
        <f>SUM(Sheet1!$D257)*(AQ257)</f>
        <v>0</v>
      </c>
      <c r="AT257" s="85">
        <f>SUM(AR257:AS257)*(Sheet1!$B257)/1000</f>
        <v>0</v>
      </c>
    </row>
    <row r="258" spans="3:46" x14ac:dyDescent="0.35">
      <c r="C258" s="90">
        <f>SUM((Sheet1!C258*Sheet1!D258)/1000000)*Sheet1!B258</f>
        <v>0</v>
      </c>
      <c r="D258" s="90"/>
      <c r="E258" s="90"/>
      <c r="G258" s="85">
        <f>COUNTIF(Sheet1!$G258,"1")</f>
        <v>0</v>
      </c>
      <c r="H258" s="85">
        <f>COUNTIF(Sheet1!$H258,"1")</f>
        <v>0</v>
      </c>
      <c r="I258" s="85">
        <f>COUNTIF(Sheet1!$I258,"1")</f>
        <v>0</v>
      </c>
      <c r="J258" s="85">
        <f>COUNTIF(Sheet1!$J258,"1")</f>
        <v>0</v>
      </c>
      <c r="K258" s="85">
        <f t="shared" si="29"/>
        <v>0</v>
      </c>
      <c r="L258" s="85">
        <f t="shared" si="24"/>
        <v>0</v>
      </c>
      <c r="M258" s="91">
        <f>SUM(Sheet1!$C258)*(K258)</f>
        <v>0</v>
      </c>
      <c r="N258" s="91">
        <f>SUM(Sheet1!D258)*(L258)</f>
        <v>0</v>
      </c>
      <c r="O258" s="85">
        <f>SUM(M258:N258)*(Sheet1!$B258)/1000</f>
        <v>0</v>
      </c>
      <c r="P258" s="88"/>
      <c r="Q258" s="85">
        <f>COUNTIF(Sheet1!$G258,"2")</f>
        <v>0</v>
      </c>
      <c r="R258" s="85">
        <f>COUNTIF(Sheet1!$H258,"2")</f>
        <v>0</v>
      </c>
      <c r="S258" s="85">
        <f>COUNTIF(Sheet1!$I258,"2")</f>
        <v>0</v>
      </c>
      <c r="T258" s="85">
        <f>COUNTIF(Sheet1!$J258,"2")</f>
        <v>0</v>
      </c>
      <c r="U258" s="85">
        <f t="shared" si="30"/>
        <v>0</v>
      </c>
      <c r="V258" s="85">
        <f t="shared" si="31"/>
        <v>0</v>
      </c>
      <c r="W258" s="85">
        <f>SUM(Sheet1!$C258)*(U258)</f>
        <v>0</v>
      </c>
      <c r="X258" s="85">
        <f>SUM(Sheet1!$D258)*(V258)</f>
        <v>0</v>
      </c>
      <c r="Y258" s="85">
        <f>SUM(W258:X258)*(Sheet1!$B258)/1000</f>
        <v>0</v>
      </c>
      <c r="Z258" s="85"/>
      <c r="AA258" s="85"/>
      <c r="AB258" s="85">
        <f>COUNTIF(Sheet1!$G258,"0.8")</f>
        <v>0</v>
      </c>
      <c r="AC258" s="85">
        <f>COUNTIF(Sheet1!$H258,"0.8")</f>
        <v>0</v>
      </c>
      <c r="AD258" s="85">
        <f>COUNTIF(Sheet1!$I258,"0.8")</f>
        <v>0</v>
      </c>
      <c r="AE258" s="85">
        <f>COUNTIF(Sheet1!$J258,"0.8")</f>
        <v>0</v>
      </c>
      <c r="AF258" s="85">
        <f t="shared" si="25"/>
        <v>0</v>
      </c>
      <c r="AG258" s="85">
        <f t="shared" si="26"/>
        <v>0</v>
      </c>
      <c r="AH258" s="91">
        <f>SUM(Sheet1!$C258)*(AF258)</f>
        <v>0</v>
      </c>
      <c r="AI258" s="91">
        <f>SUM(Sheet1!$D258)*(AG258)</f>
        <v>0</v>
      </c>
      <c r="AJ258" s="85">
        <f>SUM(AH258:AI258)*(Sheet1!$B258)/1000</f>
        <v>0</v>
      </c>
      <c r="AK258" s="88"/>
      <c r="AL258" s="85">
        <f>COUNTIF(Sheet1!$G258,"1.3")</f>
        <v>0</v>
      </c>
      <c r="AM258" s="85">
        <f>COUNTIF(Sheet1!$H258,"1.3")</f>
        <v>0</v>
      </c>
      <c r="AN258" s="85">
        <f>COUNTIF(Sheet1!$I258,"1.3")</f>
        <v>0</v>
      </c>
      <c r="AO258" s="85">
        <f>COUNTIF(Sheet1!$J258,"1.3")</f>
        <v>0</v>
      </c>
      <c r="AP258" s="85">
        <f t="shared" si="27"/>
        <v>0</v>
      </c>
      <c r="AQ258" s="85">
        <f t="shared" si="28"/>
        <v>0</v>
      </c>
      <c r="AR258" s="85">
        <f>SUM(Sheet1!$C258)*(AP258)</f>
        <v>0</v>
      </c>
      <c r="AS258" s="85">
        <f>SUM(Sheet1!$D258)*(AQ258)</f>
        <v>0</v>
      </c>
      <c r="AT258" s="85">
        <f>SUM(AR258:AS258)*(Sheet1!$B258)/1000</f>
        <v>0</v>
      </c>
    </row>
    <row r="259" spans="3:46" x14ac:dyDescent="0.35">
      <c r="C259" s="90">
        <f>SUM((Sheet1!C259*Sheet1!D259)/1000000)*Sheet1!B259</f>
        <v>0</v>
      </c>
      <c r="D259" s="90"/>
      <c r="E259" s="90"/>
      <c r="G259" s="85">
        <f>COUNTIF(Sheet1!$G259,"1")</f>
        <v>0</v>
      </c>
      <c r="H259" s="85">
        <f>COUNTIF(Sheet1!$H259,"1")</f>
        <v>0</v>
      </c>
      <c r="I259" s="85">
        <f>COUNTIF(Sheet1!$I259,"1")</f>
        <v>0</v>
      </c>
      <c r="J259" s="85">
        <f>COUNTIF(Sheet1!$J259,"1")</f>
        <v>0</v>
      </c>
      <c r="K259" s="85">
        <f t="shared" si="29"/>
        <v>0</v>
      </c>
      <c r="L259" s="85">
        <f t="shared" si="24"/>
        <v>0</v>
      </c>
      <c r="M259" s="91">
        <f>SUM(Sheet1!$C259)*(K259)</f>
        <v>0</v>
      </c>
      <c r="N259" s="91">
        <f>SUM(Sheet1!D259)*(L259)</f>
        <v>0</v>
      </c>
      <c r="O259" s="85">
        <f>SUM(M259:N259)*(Sheet1!$B259)/1000</f>
        <v>0</v>
      </c>
      <c r="P259" s="88"/>
      <c r="Q259" s="85">
        <f>COUNTIF(Sheet1!$G259,"2")</f>
        <v>0</v>
      </c>
      <c r="R259" s="85">
        <f>COUNTIF(Sheet1!$H259,"2")</f>
        <v>0</v>
      </c>
      <c r="S259" s="85">
        <f>COUNTIF(Sheet1!$I259,"2")</f>
        <v>0</v>
      </c>
      <c r="T259" s="85">
        <f>COUNTIF(Sheet1!$J259,"2")</f>
        <v>0</v>
      </c>
      <c r="U259" s="85">
        <f t="shared" si="30"/>
        <v>0</v>
      </c>
      <c r="V259" s="85">
        <f t="shared" si="31"/>
        <v>0</v>
      </c>
      <c r="W259" s="85">
        <f>SUM(Sheet1!$C259)*(U259)</f>
        <v>0</v>
      </c>
      <c r="X259" s="85">
        <f>SUM(Sheet1!$D259)*(V259)</f>
        <v>0</v>
      </c>
      <c r="Y259" s="85">
        <f>SUM(W259:X259)*(Sheet1!$B259)/1000</f>
        <v>0</v>
      </c>
      <c r="Z259" s="85"/>
      <c r="AA259" s="85"/>
      <c r="AB259" s="85">
        <f>COUNTIF(Sheet1!$G259,"0.8")</f>
        <v>0</v>
      </c>
      <c r="AC259" s="85">
        <f>COUNTIF(Sheet1!$H259,"0.8")</f>
        <v>0</v>
      </c>
      <c r="AD259" s="85">
        <f>COUNTIF(Sheet1!$I259,"0.8")</f>
        <v>0</v>
      </c>
      <c r="AE259" s="85">
        <f>COUNTIF(Sheet1!$J259,"0.8")</f>
        <v>0</v>
      </c>
      <c r="AF259" s="85">
        <f t="shared" si="25"/>
        <v>0</v>
      </c>
      <c r="AG259" s="85">
        <f t="shared" si="26"/>
        <v>0</v>
      </c>
      <c r="AH259" s="91">
        <f>SUM(Sheet1!$C259)*(AF259)</f>
        <v>0</v>
      </c>
      <c r="AI259" s="91">
        <f>SUM(Sheet1!$D259)*(AG259)</f>
        <v>0</v>
      </c>
      <c r="AJ259" s="85">
        <f>SUM(AH259:AI259)*(Sheet1!$B259)/1000</f>
        <v>0</v>
      </c>
      <c r="AK259" s="88"/>
      <c r="AL259" s="85">
        <f>COUNTIF(Sheet1!$G259,"1.3")</f>
        <v>0</v>
      </c>
      <c r="AM259" s="85">
        <f>COUNTIF(Sheet1!$H259,"1.3")</f>
        <v>0</v>
      </c>
      <c r="AN259" s="85">
        <f>COUNTIF(Sheet1!$I259,"1.3")</f>
        <v>0</v>
      </c>
      <c r="AO259" s="85">
        <f>COUNTIF(Sheet1!$J259,"1.3")</f>
        <v>0</v>
      </c>
      <c r="AP259" s="85">
        <f t="shared" si="27"/>
        <v>0</v>
      </c>
      <c r="AQ259" s="85">
        <f t="shared" si="28"/>
        <v>0</v>
      </c>
      <c r="AR259" s="85">
        <f>SUM(Sheet1!$C259)*(AP259)</f>
        <v>0</v>
      </c>
      <c r="AS259" s="85">
        <f>SUM(Sheet1!$D259)*(AQ259)</f>
        <v>0</v>
      </c>
      <c r="AT259" s="85">
        <f>SUM(AR259:AS259)*(Sheet1!$B259)/1000</f>
        <v>0</v>
      </c>
    </row>
    <row r="260" spans="3:46" x14ac:dyDescent="0.35">
      <c r="C260" s="90">
        <f>SUM((Sheet1!C260*Sheet1!D260)/1000000)*Sheet1!B260</f>
        <v>0</v>
      </c>
      <c r="D260" s="90"/>
      <c r="E260" s="90"/>
      <c r="G260" s="85">
        <f>COUNTIF(Sheet1!$G260,"1")</f>
        <v>0</v>
      </c>
      <c r="H260" s="85">
        <f>COUNTIF(Sheet1!$H260,"1")</f>
        <v>0</v>
      </c>
      <c r="I260" s="85">
        <f>COUNTIF(Sheet1!$I260,"1")</f>
        <v>0</v>
      </c>
      <c r="J260" s="85">
        <f>COUNTIF(Sheet1!$J260,"1")</f>
        <v>0</v>
      </c>
      <c r="K260" s="85">
        <f t="shared" si="29"/>
        <v>0</v>
      </c>
      <c r="L260" s="85">
        <f t="shared" si="24"/>
        <v>0</v>
      </c>
      <c r="M260" s="91">
        <f>SUM(Sheet1!$C260)*(K260)</f>
        <v>0</v>
      </c>
      <c r="N260" s="91">
        <f>SUM(Sheet1!D260)*(L260)</f>
        <v>0</v>
      </c>
      <c r="O260" s="85">
        <f>SUM(M260:N260)*(Sheet1!$B260)/1000</f>
        <v>0</v>
      </c>
      <c r="P260" s="88"/>
      <c r="Q260" s="85">
        <f>COUNTIF(Sheet1!$G260,"2")</f>
        <v>0</v>
      </c>
      <c r="R260" s="85">
        <f>COUNTIF(Sheet1!$H260,"2")</f>
        <v>0</v>
      </c>
      <c r="S260" s="85">
        <f>COUNTIF(Sheet1!$I260,"2")</f>
        <v>0</v>
      </c>
      <c r="T260" s="85">
        <f>COUNTIF(Sheet1!$J260,"2")</f>
        <v>0</v>
      </c>
      <c r="U260" s="85">
        <f t="shared" si="30"/>
        <v>0</v>
      </c>
      <c r="V260" s="85">
        <f t="shared" si="31"/>
        <v>0</v>
      </c>
      <c r="W260" s="85">
        <f>SUM(Sheet1!$C260)*(U260)</f>
        <v>0</v>
      </c>
      <c r="X260" s="85">
        <f>SUM(Sheet1!$D260)*(V260)</f>
        <v>0</v>
      </c>
      <c r="Y260" s="85">
        <f>SUM(W260:X260)*(Sheet1!$B260)/1000</f>
        <v>0</v>
      </c>
      <c r="Z260" s="85"/>
      <c r="AA260" s="85"/>
      <c r="AB260" s="85">
        <f>COUNTIF(Sheet1!$G260,"0.8")</f>
        <v>0</v>
      </c>
      <c r="AC260" s="85">
        <f>COUNTIF(Sheet1!$H260,"0.8")</f>
        <v>0</v>
      </c>
      <c r="AD260" s="85">
        <f>COUNTIF(Sheet1!$I260,"0.8")</f>
        <v>0</v>
      </c>
      <c r="AE260" s="85">
        <f>COUNTIF(Sheet1!$J260,"0.8")</f>
        <v>0</v>
      </c>
      <c r="AF260" s="85">
        <f t="shared" si="25"/>
        <v>0</v>
      </c>
      <c r="AG260" s="85">
        <f t="shared" si="26"/>
        <v>0</v>
      </c>
      <c r="AH260" s="91">
        <f>SUM(Sheet1!$C260)*(AF260)</f>
        <v>0</v>
      </c>
      <c r="AI260" s="91">
        <f>SUM(Sheet1!$D260)*(AG260)</f>
        <v>0</v>
      </c>
      <c r="AJ260" s="85">
        <f>SUM(AH260:AI260)*(Sheet1!$B260)/1000</f>
        <v>0</v>
      </c>
      <c r="AK260" s="88"/>
      <c r="AL260" s="85">
        <f>COUNTIF(Sheet1!$G260,"1.3")</f>
        <v>0</v>
      </c>
      <c r="AM260" s="85">
        <f>COUNTIF(Sheet1!$H260,"1.3")</f>
        <v>0</v>
      </c>
      <c r="AN260" s="85">
        <f>COUNTIF(Sheet1!$I260,"1.3")</f>
        <v>0</v>
      </c>
      <c r="AO260" s="85">
        <f>COUNTIF(Sheet1!$J260,"1.3")</f>
        <v>0</v>
      </c>
      <c r="AP260" s="85">
        <f t="shared" si="27"/>
        <v>0</v>
      </c>
      <c r="AQ260" s="85">
        <f t="shared" si="28"/>
        <v>0</v>
      </c>
      <c r="AR260" s="85">
        <f>SUM(Sheet1!$C260)*(AP260)</f>
        <v>0</v>
      </c>
      <c r="AS260" s="85">
        <f>SUM(Sheet1!$D260)*(AQ260)</f>
        <v>0</v>
      </c>
      <c r="AT260" s="85">
        <f>SUM(AR260:AS260)*(Sheet1!$B260)/1000</f>
        <v>0</v>
      </c>
    </row>
    <row r="261" spans="3:46" x14ac:dyDescent="0.35">
      <c r="C261" s="90">
        <f>SUM((Sheet1!C261*Sheet1!D261)/1000000)*Sheet1!B261</f>
        <v>0</v>
      </c>
      <c r="D261" s="90"/>
      <c r="E261" s="90"/>
      <c r="G261" s="85">
        <f>COUNTIF(Sheet1!$G261,"1")</f>
        <v>0</v>
      </c>
      <c r="H261" s="85">
        <f>COUNTIF(Sheet1!$H261,"1")</f>
        <v>0</v>
      </c>
      <c r="I261" s="85">
        <f>COUNTIF(Sheet1!$I261,"1")</f>
        <v>0</v>
      </c>
      <c r="J261" s="85">
        <f>COUNTIF(Sheet1!$J261,"1")</f>
        <v>0</v>
      </c>
      <c r="K261" s="85">
        <f t="shared" si="29"/>
        <v>0</v>
      </c>
      <c r="L261" s="85">
        <f t="shared" si="24"/>
        <v>0</v>
      </c>
      <c r="M261" s="91">
        <f>SUM(Sheet1!$C261)*(K261)</f>
        <v>0</v>
      </c>
      <c r="N261" s="91">
        <f>SUM(Sheet1!D261)*(L261)</f>
        <v>0</v>
      </c>
      <c r="O261" s="85">
        <f>SUM(M261:N261)*(Sheet1!$B261)/1000</f>
        <v>0</v>
      </c>
      <c r="P261" s="88"/>
      <c r="Q261" s="85">
        <f>COUNTIF(Sheet1!$G261,"2")</f>
        <v>0</v>
      </c>
      <c r="R261" s="85">
        <f>COUNTIF(Sheet1!$H261,"2")</f>
        <v>0</v>
      </c>
      <c r="S261" s="85">
        <f>COUNTIF(Sheet1!$I261,"2")</f>
        <v>0</v>
      </c>
      <c r="T261" s="85">
        <f>COUNTIF(Sheet1!$J261,"2")</f>
        <v>0</v>
      </c>
      <c r="U261" s="85">
        <f t="shared" si="30"/>
        <v>0</v>
      </c>
      <c r="V261" s="85">
        <f t="shared" si="31"/>
        <v>0</v>
      </c>
      <c r="W261" s="85">
        <f>SUM(Sheet1!$C261)*(U261)</f>
        <v>0</v>
      </c>
      <c r="X261" s="85">
        <f>SUM(Sheet1!$D261)*(V261)</f>
        <v>0</v>
      </c>
      <c r="Y261" s="85">
        <f>SUM(W261:X261)*(Sheet1!$B261)/1000</f>
        <v>0</v>
      </c>
      <c r="Z261" s="85"/>
      <c r="AA261" s="85"/>
      <c r="AB261" s="85">
        <f>COUNTIF(Sheet1!$G261,"0.8")</f>
        <v>0</v>
      </c>
      <c r="AC261" s="85">
        <f>COUNTIF(Sheet1!$H261,"0.8")</f>
        <v>0</v>
      </c>
      <c r="AD261" s="85">
        <f>COUNTIF(Sheet1!$I261,"0.8")</f>
        <v>0</v>
      </c>
      <c r="AE261" s="85">
        <f>COUNTIF(Sheet1!$J261,"0.8")</f>
        <v>0</v>
      </c>
      <c r="AF261" s="85">
        <f t="shared" si="25"/>
        <v>0</v>
      </c>
      <c r="AG261" s="85">
        <f t="shared" si="26"/>
        <v>0</v>
      </c>
      <c r="AH261" s="91">
        <f>SUM(Sheet1!$C261)*(AF261)</f>
        <v>0</v>
      </c>
      <c r="AI261" s="91">
        <f>SUM(Sheet1!$D261)*(AG261)</f>
        <v>0</v>
      </c>
      <c r="AJ261" s="85">
        <f>SUM(AH261:AI261)*(Sheet1!$B261)/1000</f>
        <v>0</v>
      </c>
      <c r="AK261" s="88"/>
      <c r="AL261" s="85">
        <f>COUNTIF(Sheet1!$G261,"1.3")</f>
        <v>0</v>
      </c>
      <c r="AM261" s="85">
        <f>COUNTIF(Sheet1!$H261,"1.3")</f>
        <v>0</v>
      </c>
      <c r="AN261" s="85">
        <f>COUNTIF(Sheet1!$I261,"1.3")</f>
        <v>0</v>
      </c>
      <c r="AO261" s="85">
        <f>COUNTIF(Sheet1!$J261,"1.3")</f>
        <v>0</v>
      </c>
      <c r="AP261" s="85">
        <f t="shared" si="27"/>
        <v>0</v>
      </c>
      <c r="AQ261" s="85">
        <f t="shared" si="28"/>
        <v>0</v>
      </c>
      <c r="AR261" s="85">
        <f>SUM(Sheet1!$C261)*(AP261)</f>
        <v>0</v>
      </c>
      <c r="AS261" s="85">
        <f>SUM(Sheet1!$D261)*(AQ261)</f>
        <v>0</v>
      </c>
      <c r="AT261" s="85">
        <f>SUM(AR261:AS261)*(Sheet1!$B261)/1000</f>
        <v>0</v>
      </c>
    </row>
    <row r="262" spans="3:46" x14ac:dyDescent="0.35">
      <c r="C262" s="90">
        <f>SUM((Sheet1!C262*Sheet1!D262)/1000000)*Sheet1!B262</f>
        <v>0</v>
      </c>
      <c r="D262" s="90"/>
      <c r="E262" s="90"/>
      <c r="G262" s="85">
        <f>COUNTIF(Sheet1!$G262,"1")</f>
        <v>0</v>
      </c>
      <c r="H262" s="85">
        <f>COUNTIF(Sheet1!$H262,"1")</f>
        <v>0</v>
      </c>
      <c r="I262" s="85">
        <f>COUNTIF(Sheet1!$I262,"1")</f>
        <v>0</v>
      </c>
      <c r="J262" s="85">
        <f>COUNTIF(Sheet1!$J262,"1")</f>
        <v>0</v>
      </c>
      <c r="K262" s="85">
        <f t="shared" si="29"/>
        <v>0</v>
      </c>
      <c r="L262" s="85">
        <f t="shared" si="24"/>
        <v>0</v>
      </c>
      <c r="M262" s="91">
        <f>SUM(Sheet1!$C262)*(K262)</f>
        <v>0</v>
      </c>
      <c r="N262" s="91">
        <f>SUM(Sheet1!D262)*(L262)</f>
        <v>0</v>
      </c>
      <c r="O262" s="85">
        <f>SUM(M262:N262)*(Sheet1!$B262)/1000</f>
        <v>0</v>
      </c>
      <c r="P262" s="88"/>
      <c r="Q262" s="85">
        <f>COUNTIF(Sheet1!$G262,"2")</f>
        <v>0</v>
      </c>
      <c r="R262" s="85">
        <f>COUNTIF(Sheet1!$H262,"2")</f>
        <v>0</v>
      </c>
      <c r="S262" s="85">
        <f>COUNTIF(Sheet1!$I262,"2")</f>
        <v>0</v>
      </c>
      <c r="T262" s="85">
        <f>COUNTIF(Sheet1!$J262,"2")</f>
        <v>0</v>
      </c>
      <c r="U262" s="85">
        <f t="shared" si="30"/>
        <v>0</v>
      </c>
      <c r="V262" s="85">
        <f t="shared" si="31"/>
        <v>0</v>
      </c>
      <c r="W262" s="85">
        <f>SUM(Sheet1!$C262)*(U262)</f>
        <v>0</v>
      </c>
      <c r="X262" s="85">
        <f>SUM(Sheet1!$D262)*(V262)</f>
        <v>0</v>
      </c>
      <c r="Y262" s="85">
        <f>SUM(W262:X262)*(Sheet1!$B262)/1000</f>
        <v>0</v>
      </c>
      <c r="Z262" s="85"/>
      <c r="AA262" s="85"/>
      <c r="AB262" s="85">
        <f>COUNTIF(Sheet1!$G262,"0.8")</f>
        <v>0</v>
      </c>
      <c r="AC262" s="85">
        <f>COUNTIF(Sheet1!$H262,"0.8")</f>
        <v>0</v>
      </c>
      <c r="AD262" s="85">
        <f>COUNTIF(Sheet1!$I262,"0.8")</f>
        <v>0</v>
      </c>
      <c r="AE262" s="85">
        <f>COUNTIF(Sheet1!$J262,"0.8")</f>
        <v>0</v>
      </c>
      <c r="AF262" s="85">
        <f t="shared" si="25"/>
        <v>0</v>
      </c>
      <c r="AG262" s="85">
        <f t="shared" si="26"/>
        <v>0</v>
      </c>
      <c r="AH262" s="91">
        <f>SUM(Sheet1!$C262)*(AF262)</f>
        <v>0</v>
      </c>
      <c r="AI262" s="91">
        <f>SUM(Sheet1!$D262)*(AG262)</f>
        <v>0</v>
      </c>
      <c r="AJ262" s="85">
        <f>SUM(AH262:AI262)*(Sheet1!$B262)/1000</f>
        <v>0</v>
      </c>
      <c r="AK262" s="88"/>
      <c r="AL262" s="85">
        <f>COUNTIF(Sheet1!$G262,"1.3")</f>
        <v>0</v>
      </c>
      <c r="AM262" s="85">
        <f>COUNTIF(Sheet1!$H262,"1.3")</f>
        <v>0</v>
      </c>
      <c r="AN262" s="85">
        <f>COUNTIF(Sheet1!$I262,"1.3")</f>
        <v>0</v>
      </c>
      <c r="AO262" s="85">
        <f>COUNTIF(Sheet1!$J262,"1.3")</f>
        <v>0</v>
      </c>
      <c r="AP262" s="85">
        <f t="shared" si="27"/>
        <v>0</v>
      </c>
      <c r="AQ262" s="85">
        <f t="shared" si="28"/>
        <v>0</v>
      </c>
      <c r="AR262" s="85">
        <f>SUM(Sheet1!$C262)*(AP262)</f>
        <v>0</v>
      </c>
      <c r="AS262" s="85">
        <f>SUM(Sheet1!$D262)*(AQ262)</f>
        <v>0</v>
      </c>
      <c r="AT262" s="85">
        <f>SUM(AR262:AS262)*(Sheet1!$B262)/1000</f>
        <v>0</v>
      </c>
    </row>
    <row r="263" spans="3:46" x14ac:dyDescent="0.35">
      <c r="C263" s="90">
        <f>SUM((Sheet1!C263*Sheet1!D263)/1000000)*Sheet1!B263</f>
        <v>0</v>
      </c>
      <c r="D263" s="90"/>
      <c r="E263" s="90"/>
      <c r="G263" s="85">
        <f>COUNTIF(Sheet1!$G263,"1")</f>
        <v>0</v>
      </c>
      <c r="H263" s="85">
        <f>COUNTIF(Sheet1!$H263,"1")</f>
        <v>0</v>
      </c>
      <c r="I263" s="85">
        <f>COUNTIF(Sheet1!$I263,"1")</f>
        <v>0</v>
      </c>
      <c r="J263" s="85">
        <f>COUNTIF(Sheet1!$J263,"1")</f>
        <v>0</v>
      </c>
      <c r="K263" s="85">
        <f t="shared" si="29"/>
        <v>0</v>
      </c>
      <c r="L263" s="85">
        <f t="shared" si="24"/>
        <v>0</v>
      </c>
      <c r="M263" s="91">
        <f>SUM(Sheet1!$C263)*(K263)</f>
        <v>0</v>
      </c>
      <c r="N263" s="91">
        <f>SUM(Sheet1!D263)*(L263)</f>
        <v>0</v>
      </c>
      <c r="O263" s="85">
        <f>SUM(M263:N263)*(Sheet1!$B263)/1000</f>
        <v>0</v>
      </c>
      <c r="P263" s="88"/>
      <c r="Q263" s="85">
        <f>COUNTIF(Sheet1!$G263,"2")</f>
        <v>0</v>
      </c>
      <c r="R263" s="85">
        <f>COUNTIF(Sheet1!$H263,"2")</f>
        <v>0</v>
      </c>
      <c r="S263" s="85">
        <f>COUNTIF(Sheet1!$I263,"2")</f>
        <v>0</v>
      </c>
      <c r="T263" s="85">
        <f>COUNTIF(Sheet1!$J263,"2")</f>
        <v>0</v>
      </c>
      <c r="U263" s="85">
        <f t="shared" si="30"/>
        <v>0</v>
      </c>
      <c r="V263" s="85">
        <f t="shared" si="31"/>
        <v>0</v>
      </c>
      <c r="W263" s="85">
        <f>SUM(Sheet1!$C263)*(U263)</f>
        <v>0</v>
      </c>
      <c r="X263" s="85">
        <f>SUM(Sheet1!$D263)*(V263)</f>
        <v>0</v>
      </c>
      <c r="Y263" s="85">
        <f>SUM(W263:X263)*(Sheet1!$B263)/1000</f>
        <v>0</v>
      </c>
      <c r="Z263" s="85"/>
      <c r="AA263" s="85"/>
      <c r="AB263" s="85">
        <f>COUNTIF(Sheet1!$G263,"0.8")</f>
        <v>0</v>
      </c>
      <c r="AC263" s="85">
        <f>COUNTIF(Sheet1!$H263,"0.8")</f>
        <v>0</v>
      </c>
      <c r="AD263" s="85">
        <f>COUNTIF(Sheet1!$I263,"0.8")</f>
        <v>0</v>
      </c>
      <c r="AE263" s="85">
        <f>COUNTIF(Sheet1!$J263,"0.8")</f>
        <v>0</v>
      </c>
      <c r="AF263" s="85">
        <f t="shared" si="25"/>
        <v>0</v>
      </c>
      <c r="AG263" s="85">
        <f t="shared" si="26"/>
        <v>0</v>
      </c>
      <c r="AH263" s="91">
        <f>SUM(Sheet1!$C263)*(AF263)</f>
        <v>0</v>
      </c>
      <c r="AI263" s="91">
        <f>SUM(Sheet1!$D263)*(AG263)</f>
        <v>0</v>
      </c>
      <c r="AJ263" s="85">
        <f>SUM(AH263:AI263)*(Sheet1!$B263)/1000</f>
        <v>0</v>
      </c>
      <c r="AK263" s="88"/>
      <c r="AL263" s="85">
        <f>COUNTIF(Sheet1!$G263,"1.3")</f>
        <v>0</v>
      </c>
      <c r="AM263" s="85">
        <f>COUNTIF(Sheet1!$H263,"1.3")</f>
        <v>0</v>
      </c>
      <c r="AN263" s="85">
        <f>COUNTIF(Sheet1!$I263,"1.3")</f>
        <v>0</v>
      </c>
      <c r="AO263" s="85">
        <f>COUNTIF(Sheet1!$J263,"1.3")</f>
        <v>0</v>
      </c>
      <c r="AP263" s="85">
        <f t="shared" si="27"/>
        <v>0</v>
      </c>
      <c r="AQ263" s="85">
        <f t="shared" si="28"/>
        <v>0</v>
      </c>
      <c r="AR263" s="85">
        <f>SUM(Sheet1!$C263)*(AP263)</f>
        <v>0</v>
      </c>
      <c r="AS263" s="85">
        <f>SUM(Sheet1!$D263)*(AQ263)</f>
        <v>0</v>
      </c>
      <c r="AT263" s="85">
        <f>SUM(AR263:AS263)*(Sheet1!$B263)/1000</f>
        <v>0</v>
      </c>
    </row>
    <row r="264" spans="3:46" x14ac:dyDescent="0.35">
      <c r="C264" s="90">
        <f>SUM((Sheet1!C264*Sheet1!D264)/1000000)*Sheet1!B264</f>
        <v>0</v>
      </c>
      <c r="D264" s="90"/>
      <c r="E264" s="90"/>
      <c r="G264" s="85">
        <f>COUNTIF(Sheet1!$G264,"1")</f>
        <v>0</v>
      </c>
      <c r="H264" s="85">
        <f>COUNTIF(Sheet1!$H264,"1")</f>
        <v>0</v>
      </c>
      <c r="I264" s="85">
        <f>COUNTIF(Sheet1!$I264,"1")</f>
        <v>0</v>
      </c>
      <c r="J264" s="85">
        <f>COUNTIF(Sheet1!$J264,"1")</f>
        <v>0</v>
      </c>
      <c r="K264" s="85">
        <f t="shared" si="29"/>
        <v>0</v>
      </c>
      <c r="L264" s="85">
        <f t="shared" si="24"/>
        <v>0</v>
      </c>
      <c r="M264" s="91">
        <f>SUM(Sheet1!$C264)*(K264)</f>
        <v>0</v>
      </c>
      <c r="N264" s="91">
        <f>SUM(Sheet1!D264)*(L264)</f>
        <v>0</v>
      </c>
      <c r="O264" s="85">
        <f>SUM(M264:N264)*(Sheet1!$B264)/1000</f>
        <v>0</v>
      </c>
      <c r="P264" s="88"/>
      <c r="Q264" s="85">
        <f>COUNTIF(Sheet1!$G264,"2")</f>
        <v>0</v>
      </c>
      <c r="R264" s="85">
        <f>COUNTIF(Sheet1!$H264,"2")</f>
        <v>0</v>
      </c>
      <c r="S264" s="85">
        <f>COUNTIF(Sheet1!$I264,"2")</f>
        <v>0</v>
      </c>
      <c r="T264" s="85">
        <f>COUNTIF(Sheet1!$J264,"2")</f>
        <v>0</v>
      </c>
      <c r="U264" s="85">
        <f t="shared" si="30"/>
        <v>0</v>
      </c>
      <c r="V264" s="85">
        <f t="shared" si="31"/>
        <v>0</v>
      </c>
      <c r="W264" s="85">
        <f>SUM(Sheet1!$C264)*(U264)</f>
        <v>0</v>
      </c>
      <c r="X264" s="85">
        <f>SUM(Sheet1!$D264)*(V264)</f>
        <v>0</v>
      </c>
      <c r="Y264" s="85">
        <f>SUM(W264:X264)*(Sheet1!$B264)/1000</f>
        <v>0</v>
      </c>
      <c r="Z264" s="85"/>
      <c r="AA264" s="85"/>
      <c r="AB264" s="85">
        <f>COUNTIF(Sheet1!$G264,"0.8")</f>
        <v>0</v>
      </c>
      <c r="AC264" s="85">
        <f>COUNTIF(Sheet1!$H264,"0.8")</f>
        <v>0</v>
      </c>
      <c r="AD264" s="85">
        <f>COUNTIF(Sheet1!$I264,"0.8")</f>
        <v>0</v>
      </c>
      <c r="AE264" s="85">
        <f>COUNTIF(Sheet1!$J264,"0.8")</f>
        <v>0</v>
      </c>
      <c r="AF264" s="85">
        <f t="shared" si="25"/>
        <v>0</v>
      </c>
      <c r="AG264" s="85">
        <f t="shared" si="26"/>
        <v>0</v>
      </c>
      <c r="AH264" s="91">
        <f>SUM(Sheet1!$C264)*(AF264)</f>
        <v>0</v>
      </c>
      <c r="AI264" s="91">
        <f>SUM(Sheet1!$D264)*(AG264)</f>
        <v>0</v>
      </c>
      <c r="AJ264" s="85">
        <f>SUM(AH264:AI264)*(Sheet1!$B264)/1000</f>
        <v>0</v>
      </c>
      <c r="AK264" s="88"/>
      <c r="AL264" s="85">
        <f>COUNTIF(Sheet1!$G264,"1.3")</f>
        <v>0</v>
      </c>
      <c r="AM264" s="85">
        <f>COUNTIF(Sheet1!$H264,"1.3")</f>
        <v>0</v>
      </c>
      <c r="AN264" s="85">
        <f>COUNTIF(Sheet1!$I264,"1.3")</f>
        <v>0</v>
      </c>
      <c r="AO264" s="85">
        <f>COUNTIF(Sheet1!$J264,"1.3")</f>
        <v>0</v>
      </c>
      <c r="AP264" s="85">
        <f t="shared" si="27"/>
        <v>0</v>
      </c>
      <c r="AQ264" s="85">
        <f t="shared" si="28"/>
        <v>0</v>
      </c>
      <c r="AR264" s="85">
        <f>SUM(Sheet1!$C264)*(AP264)</f>
        <v>0</v>
      </c>
      <c r="AS264" s="85">
        <f>SUM(Sheet1!$D264)*(AQ264)</f>
        <v>0</v>
      </c>
      <c r="AT264" s="85">
        <f>SUM(AR264:AS264)*(Sheet1!$B264)/1000</f>
        <v>0</v>
      </c>
    </row>
    <row r="265" spans="3:46" x14ac:dyDescent="0.35">
      <c r="C265" s="90">
        <f>SUM((Sheet1!C265*Sheet1!D265)/1000000)*Sheet1!B265</f>
        <v>0</v>
      </c>
      <c r="D265" s="90"/>
      <c r="E265" s="90"/>
      <c r="G265" s="85">
        <f>COUNTIF(Sheet1!$G265,"1")</f>
        <v>0</v>
      </c>
      <c r="H265" s="85">
        <f>COUNTIF(Sheet1!$H265,"1")</f>
        <v>0</v>
      </c>
      <c r="I265" s="85">
        <f>COUNTIF(Sheet1!$I265,"1")</f>
        <v>0</v>
      </c>
      <c r="J265" s="85">
        <f>COUNTIF(Sheet1!$J265,"1")</f>
        <v>0</v>
      </c>
      <c r="K265" s="85">
        <f t="shared" si="29"/>
        <v>0</v>
      </c>
      <c r="L265" s="85">
        <f t="shared" si="24"/>
        <v>0</v>
      </c>
      <c r="M265" s="91">
        <f>SUM(Sheet1!$C265)*(K265)</f>
        <v>0</v>
      </c>
      <c r="N265" s="91">
        <f>SUM(Sheet1!D265)*(L265)</f>
        <v>0</v>
      </c>
      <c r="O265" s="85">
        <f>SUM(M265:N265)*(Sheet1!$B265)/1000</f>
        <v>0</v>
      </c>
      <c r="P265" s="88"/>
      <c r="Q265" s="85">
        <f>COUNTIF(Sheet1!$G265,"2")</f>
        <v>0</v>
      </c>
      <c r="R265" s="85">
        <f>COUNTIF(Sheet1!$H265,"2")</f>
        <v>0</v>
      </c>
      <c r="S265" s="85">
        <f>COUNTIF(Sheet1!$I265,"2")</f>
        <v>0</v>
      </c>
      <c r="T265" s="85">
        <f>COUNTIF(Sheet1!$J265,"2")</f>
        <v>0</v>
      </c>
      <c r="U265" s="85">
        <f t="shared" si="30"/>
        <v>0</v>
      </c>
      <c r="V265" s="85">
        <f t="shared" si="31"/>
        <v>0</v>
      </c>
      <c r="W265" s="85">
        <f>SUM(Sheet1!$C265)*(U265)</f>
        <v>0</v>
      </c>
      <c r="X265" s="85">
        <f>SUM(Sheet1!$D265)*(V265)</f>
        <v>0</v>
      </c>
      <c r="Y265" s="85">
        <f>SUM(W265:X265)*(Sheet1!$B265)/1000</f>
        <v>0</v>
      </c>
      <c r="Z265" s="85"/>
      <c r="AA265" s="85"/>
      <c r="AB265" s="85">
        <f>COUNTIF(Sheet1!$G265,"0.8")</f>
        <v>0</v>
      </c>
      <c r="AC265" s="85">
        <f>COUNTIF(Sheet1!$H265,"0.8")</f>
        <v>0</v>
      </c>
      <c r="AD265" s="85">
        <f>COUNTIF(Sheet1!$I265,"0.8")</f>
        <v>0</v>
      </c>
      <c r="AE265" s="85">
        <f>COUNTIF(Sheet1!$J265,"0.8")</f>
        <v>0</v>
      </c>
      <c r="AF265" s="85">
        <f t="shared" si="25"/>
        <v>0</v>
      </c>
      <c r="AG265" s="85">
        <f t="shared" si="26"/>
        <v>0</v>
      </c>
      <c r="AH265" s="91">
        <f>SUM(Sheet1!$C265)*(AF265)</f>
        <v>0</v>
      </c>
      <c r="AI265" s="91">
        <f>SUM(Sheet1!$D265)*(AG265)</f>
        <v>0</v>
      </c>
      <c r="AJ265" s="85">
        <f>SUM(AH265:AI265)*(Sheet1!$B265)/1000</f>
        <v>0</v>
      </c>
      <c r="AK265" s="88"/>
      <c r="AL265" s="85">
        <f>COUNTIF(Sheet1!$G265,"1.3")</f>
        <v>0</v>
      </c>
      <c r="AM265" s="85">
        <f>COUNTIF(Sheet1!$H265,"1.3")</f>
        <v>0</v>
      </c>
      <c r="AN265" s="85">
        <f>COUNTIF(Sheet1!$I265,"1.3")</f>
        <v>0</v>
      </c>
      <c r="AO265" s="85">
        <f>COUNTIF(Sheet1!$J265,"1.3")</f>
        <v>0</v>
      </c>
      <c r="AP265" s="85">
        <f t="shared" si="27"/>
        <v>0</v>
      </c>
      <c r="AQ265" s="85">
        <f t="shared" si="28"/>
        <v>0</v>
      </c>
      <c r="AR265" s="85">
        <f>SUM(Sheet1!$C265)*(AP265)</f>
        <v>0</v>
      </c>
      <c r="AS265" s="85">
        <f>SUM(Sheet1!$D265)*(AQ265)</f>
        <v>0</v>
      </c>
      <c r="AT265" s="85">
        <f>SUM(AR265:AS265)*(Sheet1!$B265)/1000</f>
        <v>0</v>
      </c>
    </row>
    <row r="266" spans="3:46" x14ac:dyDescent="0.35">
      <c r="C266" s="90">
        <f>SUM((Sheet1!C266*Sheet1!D266)/1000000)*Sheet1!B266</f>
        <v>0</v>
      </c>
      <c r="D266" s="90"/>
      <c r="E266" s="90"/>
      <c r="G266" s="85">
        <f>COUNTIF(Sheet1!$G266,"1")</f>
        <v>0</v>
      </c>
      <c r="H266" s="85">
        <f>COUNTIF(Sheet1!$H266,"1")</f>
        <v>0</v>
      </c>
      <c r="I266" s="85">
        <f>COUNTIF(Sheet1!$I266,"1")</f>
        <v>0</v>
      </c>
      <c r="J266" s="85">
        <f>COUNTIF(Sheet1!$J266,"1")</f>
        <v>0</v>
      </c>
      <c r="K266" s="85">
        <f t="shared" si="29"/>
        <v>0</v>
      </c>
      <c r="L266" s="85">
        <f t="shared" si="24"/>
        <v>0</v>
      </c>
      <c r="M266" s="91">
        <f>SUM(Sheet1!$C266)*(K266)</f>
        <v>0</v>
      </c>
      <c r="N266" s="91">
        <f>SUM(Sheet1!D266)*(L266)</f>
        <v>0</v>
      </c>
      <c r="O266" s="85">
        <f>SUM(M266:N266)*(Sheet1!$B266)/1000</f>
        <v>0</v>
      </c>
      <c r="P266" s="88"/>
      <c r="Q266" s="85">
        <f>COUNTIF(Sheet1!$G266,"2")</f>
        <v>0</v>
      </c>
      <c r="R266" s="85">
        <f>COUNTIF(Sheet1!$H266,"2")</f>
        <v>0</v>
      </c>
      <c r="S266" s="85">
        <f>COUNTIF(Sheet1!$I266,"2")</f>
        <v>0</v>
      </c>
      <c r="T266" s="85">
        <f>COUNTIF(Sheet1!$J266,"2")</f>
        <v>0</v>
      </c>
      <c r="U266" s="85">
        <f t="shared" si="30"/>
        <v>0</v>
      </c>
      <c r="V266" s="85">
        <f t="shared" si="31"/>
        <v>0</v>
      </c>
      <c r="W266" s="85">
        <f>SUM(Sheet1!$C266)*(U266)</f>
        <v>0</v>
      </c>
      <c r="X266" s="85">
        <f>SUM(Sheet1!$D266)*(V266)</f>
        <v>0</v>
      </c>
      <c r="Y266" s="85">
        <f>SUM(W266:X266)*(Sheet1!$B266)/1000</f>
        <v>0</v>
      </c>
      <c r="Z266" s="85"/>
      <c r="AA266" s="85"/>
      <c r="AB266" s="85">
        <f>COUNTIF(Sheet1!$G266,"0.8")</f>
        <v>0</v>
      </c>
      <c r="AC266" s="85">
        <f>COUNTIF(Sheet1!$H266,"0.8")</f>
        <v>0</v>
      </c>
      <c r="AD266" s="85">
        <f>COUNTIF(Sheet1!$I266,"0.8")</f>
        <v>0</v>
      </c>
      <c r="AE266" s="85">
        <f>COUNTIF(Sheet1!$J266,"0.8")</f>
        <v>0</v>
      </c>
      <c r="AF266" s="85">
        <f t="shared" si="25"/>
        <v>0</v>
      </c>
      <c r="AG266" s="85">
        <f t="shared" si="26"/>
        <v>0</v>
      </c>
      <c r="AH266" s="91">
        <f>SUM(Sheet1!$C266)*(AF266)</f>
        <v>0</v>
      </c>
      <c r="AI266" s="91">
        <f>SUM(Sheet1!$D266)*(AG266)</f>
        <v>0</v>
      </c>
      <c r="AJ266" s="85">
        <f>SUM(AH266:AI266)*(Sheet1!$B266)/1000</f>
        <v>0</v>
      </c>
      <c r="AK266" s="88"/>
      <c r="AL266" s="85">
        <f>COUNTIF(Sheet1!$G266,"1.3")</f>
        <v>0</v>
      </c>
      <c r="AM266" s="85">
        <f>COUNTIF(Sheet1!$H266,"1.3")</f>
        <v>0</v>
      </c>
      <c r="AN266" s="85">
        <f>COUNTIF(Sheet1!$I266,"1.3")</f>
        <v>0</v>
      </c>
      <c r="AO266" s="85">
        <f>COUNTIF(Sheet1!$J266,"1.3")</f>
        <v>0</v>
      </c>
      <c r="AP266" s="85">
        <f t="shared" si="27"/>
        <v>0</v>
      </c>
      <c r="AQ266" s="85">
        <f t="shared" si="28"/>
        <v>0</v>
      </c>
      <c r="AR266" s="85">
        <f>SUM(Sheet1!$C266)*(AP266)</f>
        <v>0</v>
      </c>
      <c r="AS266" s="85">
        <f>SUM(Sheet1!$D266)*(AQ266)</f>
        <v>0</v>
      </c>
      <c r="AT266" s="85">
        <f>SUM(AR266:AS266)*(Sheet1!$B266)/1000</f>
        <v>0</v>
      </c>
    </row>
    <row r="267" spans="3:46" x14ac:dyDescent="0.35">
      <c r="C267" s="90">
        <f>SUM((Sheet1!C267*Sheet1!D267)/1000000)*Sheet1!B267</f>
        <v>0</v>
      </c>
      <c r="D267" s="90"/>
      <c r="E267" s="90"/>
      <c r="G267" s="85">
        <f>COUNTIF(Sheet1!$G267,"1")</f>
        <v>0</v>
      </c>
      <c r="H267" s="85">
        <f>COUNTIF(Sheet1!$H267,"1")</f>
        <v>0</v>
      </c>
      <c r="I267" s="85">
        <f>COUNTIF(Sheet1!$I267,"1")</f>
        <v>0</v>
      </c>
      <c r="J267" s="85">
        <f>COUNTIF(Sheet1!$J267,"1")</f>
        <v>0</v>
      </c>
      <c r="K267" s="85">
        <f t="shared" si="29"/>
        <v>0</v>
      </c>
      <c r="L267" s="85">
        <f t="shared" si="24"/>
        <v>0</v>
      </c>
      <c r="M267" s="91">
        <f>SUM(Sheet1!$C267)*(K267)</f>
        <v>0</v>
      </c>
      <c r="N267" s="91">
        <f>SUM(Sheet1!D267)*(L267)</f>
        <v>0</v>
      </c>
      <c r="O267" s="85">
        <f>SUM(M267:N267)*(Sheet1!$B267)/1000</f>
        <v>0</v>
      </c>
      <c r="P267" s="88"/>
      <c r="Q267" s="85">
        <f>COUNTIF(Sheet1!$G267,"2")</f>
        <v>0</v>
      </c>
      <c r="R267" s="85">
        <f>COUNTIF(Sheet1!$H267,"2")</f>
        <v>0</v>
      </c>
      <c r="S267" s="85">
        <f>COUNTIF(Sheet1!$I267,"2")</f>
        <v>0</v>
      </c>
      <c r="T267" s="85">
        <f>COUNTIF(Sheet1!$J267,"2")</f>
        <v>0</v>
      </c>
      <c r="U267" s="85">
        <f t="shared" si="30"/>
        <v>0</v>
      </c>
      <c r="V267" s="85">
        <f t="shared" si="31"/>
        <v>0</v>
      </c>
      <c r="W267" s="85">
        <f>SUM(Sheet1!$C267)*(U267)</f>
        <v>0</v>
      </c>
      <c r="X267" s="85">
        <f>SUM(Sheet1!$D267)*(V267)</f>
        <v>0</v>
      </c>
      <c r="Y267" s="85">
        <f>SUM(W267:X267)*(Sheet1!$B267)/1000</f>
        <v>0</v>
      </c>
      <c r="Z267" s="85"/>
      <c r="AA267" s="85"/>
      <c r="AB267" s="85">
        <f>COUNTIF(Sheet1!$G267,"0.8")</f>
        <v>0</v>
      </c>
      <c r="AC267" s="85">
        <f>COUNTIF(Sheet1!$H267,"0.8")</f>
        <v>0</v>
      </c>
      <c r="AD267" s="85">
        <f>COUNTIF(Sheet1!$I267,"0.8")</f>
        <v>0</v>
      </c>
      <c r="AE267" s="85">
        <f>COUNTIF(Sheet1!$J267,"0.8")</f>
        <v>0</v>
      </c>
      <c r="AF267" s="85">
        <f t="shared" si="25"/>
        <v>0</v>
      </c>
      <c r="AG267" s="85">
        <f t="shared" si="26"/>
        <v>0</v>
      </c>
      <c r="AH267" s="91">
        <f>SUM(Sheet1!$C267)*(AF267)</f>
        <v>0</v>
      </c>
      <c r="AI267" s="91">
        <f>SUM(Sheet1!$D267)*(AG267)</f>
        <v>0</v>
      </c>
      <c r="AJ267" s="85">
        <f>SUM(AH267:AI267)*(Sheet1!$B267)/1000</f>
        <v>0</v>
      </c>
      <c r="AK267" s="88"/>
      <c r="AL267" s="85">
        <f>COUNTIF(Sheet1!$G267,"1.3")</f>
        <v>0</v>
      </c>
      <c r="AM267" s="85">
        <f>COUNTIF(Sheet1!$H267,"1.3")</f>
        <v>0</v>
      </c>
      <c r="AN267" s="85">
        <f>COUNTIF(Sheet1!$I267,"1.3")</f>
        <v>0</v>
      </c>
      <c r="AO267" s="85">
        <f>COUNTIF(Sheet1!$J267,"1.3")</f>
        <v>0</v>
      </c>
      <c r="AP267" s="85">
        <f t="shared" si="27"/>
        <v>0</v>
      </c>
      <c r="AQ267" s="85">
        <f t="shared" si="28"/>
        <v>0</v>
      </c>
      <c r="AR267" s="85">
        <f>SUM(Sheet1!$C267)*(AP267)</f>
        <v>0</v>
      </c>
      <c r="AS267" s="85">
        <f>SUM(Sheet1!$D267)*(AQ267)</f>
        <v>0</v>
      </c>
      <c r="AT267" s="85">
        <f>SUM(AR267:AS267)*(Sheet1!$B267)/1000</f>
        <v>0</v>
      </c>
    </row>
    <row r="268" spans="3:46" x14ac:dyDescent="0.35">
      <c r="C268" s="90">
        <f>SUM((Sheet1!C268*Sheet1!D268)/1000000)*Sheet1!B268</f>
        <v>0</v>
      </c>
      <c r="D268" s="90"/>
      <c r="E268" s="90"/>
      <c r="G268" s="85">
        <f>COUNTIF(Sheet1!$G268,"1")</f>
        <v>0</v>
      </c>
      <c r="H268" s="85">
        <f>COUNTIF(Sheet1!$H268,"1")</f>
        <v>0</v>
      </c>
      <c r="I268" s="85">
        <f>COUNTIF(Sheet1!$I268,"1")</f>
        <v>0</v>
      </c>
      <c r="J268" s="85">
        <f>COUNTIF(Sheet1!$J268,"1")</f>
        <v>0</v>
      </c>
      <c r="K268" s="85">
        <f t="shared" si="29"/>
        <v>0</v>
      </c>
      <c r="L268" s="85">
        <f t="shared" si="24"/>
        <v>0</v>
      </c>
      <c r="M268" s="91">
        <f>SUM(Sheet1!$C268)*(K268)</f>
        <v>0</v>
      </c>
      <c r="N268" s="91">
        <f>SUM(Sheet1!D268)*(L268)</f>
        <v>0</v>
      </c>
      <c r="O268" s="85">
        <f>SUM(M268:N268)*(Sheet1!$B268)/1000</f>
        <v>0</v>
      </c>
      <c r="P268" s="88"/>
      <c r="Q268" s="85">
        <f>COUNTIF(Sheet1!$G268,"2")</f>
        <v>0</v>
      </c>
      <c r="R268" s="85">
        <f>COUNTIF(Sheet1!$H268,"2")</f>
        <v>0</v>
      </c>
      <c r="S268" s="85">
        <f>COUNTIF(Sheet1!$I268,"2")</f>
        <v>0</v>
      </c>
      <c r="T268" s="85">
        <f>COUNTIF(Sheet1!$J268,"2")</f>
        <v>0</v>
      </c>
      <c r="U268" s="85">
        <f t="shared" si="30"/>
        <v>0</v>
      </c>
      <c r="V268" s="85">
        <f t="shared" si="31"/>
        <v>0</v>
      </c>
      <c r="W268" s="85">
        <f>SUM(Sheet1!$C268)*(U268)</f>
        <v>0</v>
      </c>
      <c r="X268" s="85">
        <f>SUM(Sheet1!$D268)*(V268)</f>
        <v>0</v>
      </c>
      <c r="Y268" s="85">
        <f>SUM(W268:X268)*(Sheet1!$B268)/1000</f>
        <v>0</v>
      </c>
      <c r="Z268" s="85"/>
      <c r="AA268" s="85"/>
      <c r="AB268" s="85">
        <f>COUNTIF(Sheet1!$G268,"0.8")</f>
        <v>0</v>
      </c>
      <c r="AC268" s="85">
        <f>COUNTIF(Sheet1!$H268,"0.8")</f>
        <v>0</v>
      </c>
      <c r="AD268" s="85">
        <f>COUNTIF(Sheet1!$I268,"0.8")</f>
        <v>0</v>
      </c>
      <c r="AE268" s="85">
        <f>COUNTIF(Sheet1!$J268,"0.8")</f>
        <v>0</v>
      </c>
      <c r="AF268" s="85">
        <f t="shared" si="25"/>
        <v>0</v>
      </c>
      <c r="AG268" s="85">
        <f t="shared" si="26"/>
        <v>0</v>
      </c>
      <c r="AH268" s="91">
        <f>SUM(Sheet1!$C268)*(AF268)</f>
        <v>0</v>
      </c>
      <c r="AI268" s="91">
        <f>SUM(Sheet1!$D268)*(AG268)</f>
        <v>0</v>
      </c>
      <c r="AJ268" s="85">
        <f>SUM(AH268:AI268)*(Sheet1!$B268)/1000</f>
        <v>0</v>
      </c>
      <c r="AK268" s="88"/>
      <c r="AL268" s="85">
        <f>COUNTIF(Sheet1!$G268,"1.3")</f>
        <v>0</v>
      </c>
      <c r="AM268" s="85">
        <f>COUNTIF(Sheet1!$H268,"1.3")</f>
        <v>0</v>
      </c>
      <c r="AN268" s="85">
        <f>COUNTIF(Sheet1!$I268,"1.3")</f>
        <v>0</v>
      </c>
      <c r="AO268" s="85">
        <f>COUNTIF(Sheet1!$J268,"1.3")</f>
        <v>0</v>
      </c>
      <c r="AP268" s="85">
        <f t="shared" si="27"/>
        <v>0</v>
      </c>
      <c r="AQ268" s="85">
        <f t="shared" si="28"/>
        <v>0</v>
      </c>
      <c r="AR268" s="85">
        <f>SUM(Sheet1!$C268)*(AP268)</f>
        <v>0</v>
      </c>
      <c r="AS268" s="85">
        <f>SUM(Sheet1!$D268)*(AQ268)</f>
        <v>0</v>
      </c>
      <c r="AT268" s="85">
        <f>SUM(AR268:AS268)*(Sheet1!$B268)/1000</f>
        <v>0</v>
      </c>
    </row>
    <row r="269" spans="3:46" x14ac:dyDescent="0.35">
      <c r="C269" s="90">
        <f>SUM((Sheet1!C269*Sheet1!D269)/1000000)*Sheet1!B269</f>
        <v>0</v>
      </c>
      <c r="D269" s="90"/>
      <c r="E269" s="90"/>
      <c r="G269" s="85">
        <f>COUNTIF(Sheet1!$G269,"1")</f>
        <v>0</v>
      </c>
      <c r="H269" s="85">
        <f>COUNTIF(Sheet1!$H269,"1")</f>
        <v>0</v>
      </c>
      <c r="I269" s="85">
        <f>COUNTIF(Sheet1!$I269,"1")</f>
        <v>0</v>
      </c>
      <c r="J269" s="85">
        <f>COUNTIF(Sheet1!$J269,"1")</f>
        <v>0</v>
      </c>
      <c r="K269" s="85">
        <f t="shared" si="29"/>
        <v>0</v>
      </c>
      <c r="L269" s="85">
        <f t="shared" ref="L269:L332" si="32">SUM(I269:J269)</f>
        <v>0</v>
      </c>
      <c r="M269" s="91">
        <f>SUM(Sheet1!$C269)*(K269)</f>
        <v>0</v>
      </c>
      <c r="N269" s="91">
        <f>SUM(Sheet1!D269)*(L269)</f>
        <v>0</v>
      </c>
      <c r="O269" s="85">
        <f>SUM(M269:N269)*(Sheet1!$B269)/1000</f>
        <v>0</v>
      </c>
      <c r="P269" s="88"/>
      <c r="Q269" s="85">
        <f>COUNTIF(Sheet1!$G269,"2")</f>
        <v>0</v>
      </c>
      <c r="R269" s="85">
        <f>COUNTIF(Sheet1!$H269,"2")</f>
        <v>0</v>
      </c>
      <c r="S269" s="85">
        <f>COUNTIF(Sheet1!$I269,"2")</f>
        <v>0</v>
      </c>
      <c r="T269" s="85">
        <f>COUNTIF(Sheet1!$J269,"2")</f>
        <v>0</v>
      </c>
      <c r="U269" s="85">
        <f t="shared" si="30"/>
        <v>0</v>
      </c>
      <c r="V269" s="85">
        <f t="shared" si="31"/>
        <v>0</v>
      </c>
      <c r="W269" s="85">
        <f>SUM(Sheet1!$C269)*(U269)</f>
        <v>0</v>
      </c>
      <c r="X269" s="85">
        <f>SUM(Sheet1!$D269)*(V269)</f>
        <v>0</v>
      </c>
      <c r="Y269" s="85">
        <f>SUM(W269:X269)*(Sheet1!$B269)/1000</f>
        <v>0</v>
      </c>
      <c r="Z269" s="85"/>
      <c r="AA269" s="85"/>
      <c r="AB269" s="85">
        <f>COUNTIF(Sheet1!$G269,"0.8")</f>
        <v>0</v>
      </c>
      <c r="AC269" s="85">
        <f>COUNTIF(Sheet1!$H269,"0.8")</f>
        <v>0</v>
      </c>
      <c r="AD269" s="85">
        <f>COUNTIF(Sheet1!$I269,"0.8")</f>
        <v>0</v>
      </c>
      <c r="AE269" s="85">
        <f>COUNTIF(Sheet1!$J269,"0.8")</f>
        <v>0</v>
      </c>
      <c r="AF269" s="85">
        <f t="shared" ref="AF269:AF332" si="33">SUM(AB269:AC269)</f>
        <v>0</v>
      </c>
      <c r="AG269" s="85">
        <f t="shared" ref="AG269:AG332" si="34">SUM(AD269:AE269)</f>
        <v>0</v>
      </c>
      <c r="AH269" s="91">
        <f>SUM(Sheet1!$C269)*(AF269)</f>
        <v>0</v>
      </c>
      <c r="AI269" s="91">
        <f>SUM(Sheet1!$D269)*(AG269)</f>
        <v>0</v>
      </c>
      <c r="AJ269" s="85">
        <f>SUM(AH269:AI269)*(Sheet1!$B269)/1000</f>
        <v>0</v>
      </c>
      <c r="AK269" s="88"/>
      <c r="AL269" s="85">
        <f>COUNTIF(Sheet1!$G269,"1.3")</f>
        <v>0</v>
      </c>
      <c r="AM269" s="85">
        <f>COUNTIF(Sheet1!$H269,"1.3")</f>
        <v>0</v>
      </c>
      <c r="AN269" s="85">
        <f>COUNTIF(Sheet1!$I269,"1.3")</f>
        <v>0</v>
      </c>
      <c r="AO269" s="85">
        <f>COUNTIF(Sheet1!$J269,"1.3")</f>
        <v>0</v>
      </c>
      <c r="AP269" s="85">
        <f t="shared" ref="AP269:AP332" si="35">SUM(AL269:AM269)</f>
        <v>0</v>
      </c>
      <c r="AQ269" s="85">
        <f t="shared" ref="AQ269:AQ332" si="36">SUM(AN269:AO269)</f>
        <v>0</v>
      </c>
      <c r="AR269" s="85">
        <f>SUM(Sheet1!$C269)*(AP269)</f>
        <v>0</v>
      </c>
      <c r="AS269" s="85">
        <f>SUM(Sheet1!$D269)*(AQ269)</f>
        <v>0</v>
      </c>
      <c r="AT269" s="85">
        <f>SUM(AR269:AS269)*(Sheet1!$B269)/1000</f>
        <v>0</v>
      </c>
    </row>
    <row r="270" spans="3:46" x14ac:dyDescent="0.35">
      <c r="C270" s="90">
        <f>SUM((Sheet1!C270*Sheet1!D270)/1000000)*Sheet1!B270</f>
        <v>0</v>
      </c>
      <c r="D270" s="90"/>
      <c r="E270" s="90"/>
      <c r="G270" s="85">
        <f>COUNTIF(Sheet1!$G270,"1")</f>
        <v>0</v>
      </c>
      <c r="H270" s="85">
        <f>COUNTIF(Sheet1!$H270,"1")</f>
        <v>0</v>
      </c>
      <c r="I270" s="85">
        <f>COUNTIF(Sheet1!$I270,"1")</f>
        <v>0</v>
      </c>
      <c r="J270" s="85">
        <f>COUNTIF(Sheet1!$J270,"1")</f>
        <v>0</v>
      </c>
      <c r="K270" s="85">
        <f t="shared" si="29"/>
        <v>0</v>
      </c>
      <c r="L270" s="85">
        <f t="shared" si="32"/>
        <v>0</v>
      </c>
      <c r="M270" s="91">
        <f>SUM(Sheet1!$C270)*(K270)</f>
        <v>0</v>
      </c>
      <c r="N270" s="91">
        <f>SUM(Sheet1!D270)*(L270)</f>
        <v>0</v>
      </c>
      <c r="O270" s="85">
        <f>SUM(M270:N270)*(Sheet1!$B270)/1000</f>
        <v>0</v>
      </c>
      <c r="P270" s="88"/>
      <c r="Q270" s="85">
        <f>COUNTIF(Sheet1!$G270,"2")</f>
        <v>0</v>
      </c>
      <c r="R270" s="85">
        <f>COUNTIF(Sheet1!$H270,"2")</f>
        <v>0</v>
      </c>
      <c r="S270" s="85">
        <f>COUNTIF(Sheet1!$I270,"2")</f>
        <v>0</v>
      </c>
      <c r="T270" s="85">
        <f>COUNTIF(Sheet1!$J270,"2")</f>
        <v>0</v>
      </c>
      <c r="U270" s="85">
        <f t="shared" si="30"/>
        <v>0</v>
      </c>
      <c r="V270" s="85">
        <f t="shared" si="31"/>
        <v>0</v>
      </c>
      <c r="W270" s="85">
        <f>SUM(Sheet1!$C270)*(U270)</f>
        <v>0</v>
      </c>
      <c r="X270" s="85">
        <f>SUM(Sheet1!$D270)*(V270)</f>
        <v>0</v>
      </c>
      <c r="Y270" s="85">
        <f>SUM(W270:X270)*(Sheet1!$B270)/1000</f>
        <v>0</v>
      </c>
      <c r="Z270" s="85"/>
      <c r="AA270" s="85"/>
      <c r="AB270" s="85">
        <f>COUNTIF(Sheet1!$G270,"0.8")</f>
        <v>0</v>
      </c>
      <c r="AC270" s="85">
        <f>COUNTIF(Sheet1!$H270,"0.8")</f>
        <v>0</v>
      </c>
      <c r="AD270" s="85">
        <f>COUNTIF(Sheet1!$I270,"0.8")</f>
        <v>0</v>
      </c>
      <c r="AE270" s="85">
        <f>COUNTIF(Sheet1!$J270,"0.8")</f>
        <v>0</v>
      </c>
      <c r="AF270" s="85">
        <f t="shared" si="33"/>
        <v>0</v>
      </c>
      <c r="AG270" s="85">
        <f t="shared" si="34"/>
        <v>0</v>
      </c>
      <c r="AH270" s="91">
        <f>SUM(Sheet1!$C270)*(AF270)</f>
        <v>0</v>
      </c>
      <c r="AI270" s="91">
        <f>SUM(Sheet1!$D270)*(AG270)</f>
        <v>0</v>
      </c>
      <c r="AJ270" s="85">
        <f>SUM(AH270:AI270)*(Sheet1!$B270)/1000</f>
        <v>0</v>
      </c>
      <c r="AK270" s="88"/>
      <c r="AL270" s="85">
        <f>COUNTIF(Sheet1!$G270,"1.3")</f>
        <v>0</v>
      </c>
      <c r="AM270" s="85">
        <f>COUNTIF(Sheet1!$H270,"1.3")</f>
        <v>0</v>
      </c>
      <c r="AN270" s="85">
        <f>COUNTIF(Sheet1!$I270,"1.3")</f>
        <v>0</v>
      </c>
      <c r="AO270" s="85">
        <f>COUNTIF(Sheet1!$J270,"1.3")</f>
        <v>0</v>
      </c>
      <c r="AP270" s="85">
        <f t="shared" si="35"/>
        <v>0</v>
      </c>
      <c r="AQ270" s="85">
        <f t="shared" si="36"/>
        <v>0</v>
      </c>
      <c r="AR270" s="85">
        <f>SUM(Sheet1!$C270)*(AP270)</f>
        <v>0</v>
      </c>
      <c r="AS270" s="85">
        <f>SUM(Sheet1!$D270)*(AQ270)</f>
        <v>0</v>
      </c>
      <c r="AT270" s="85">
        <f>SUM(AR270:AS270)*(Sheet1!$B270)/1000</f>
        <v>0</v>
      </c>
    </row>
    <row r="271" spans="3:46" x14ac:dyDescent="0.35">
      <c r="C271" s="90">
        <f>SUM((Sheet1!C271*Sheet1!D271)/1000000)*Sheet1!B271</f>
        <v>0</v>
      </c>
      <c r="D271" s="90"/>
      <c r="E271" s="90"/>
      <c r="G271" s="85">
        <f>COUNTIF(Sheet1!$G271,"1")</f>
        <v>0</v>
      </c>
      <c r="H271" s="85">
        <f>COUNTIF(Sheet1!$H271,"1")</f>
        <v>0</v>
      </c>
      <c r="I271" s="85">
        <f>COUNTIF(Sheet1!$I271,"1")</f>
        <v>0</v>
      </c>
      <c r="J271" s="85">
        <f>COUNTIF(Sheet1!$J271,"1")</f>
        <v>0</v>
      </c>
      <c r="K271" s="85">
        <f t="shared" si="29"/>
        <v>0</v>
      </c>
      <c r="L271" s="85">
        <f t="shared" si="32"/>
        <v>0</v>
      </c>
      <c r="M271" s="91">
        <f>SUM(Sheet1!$C271)*(K271)</f>
        <v>0</v>
      </c>
      <c r="N271" s="91">
        <f>SUM(Sheet1!D271)*(L271)</f>
        <v>0</v>
      </c>
      <c r="O271" s="85">
        <f>SUM(M271:N271)*(Sheet1!$B271)/1000</f>
        <v>0</v>
      </c>
      <c r="P271" s="88"/>
      <c r="Q271" s="85">
        <f>COUNTIF(Sheet1!$G271,"2")</f>
        <v>0</v>
      </c>
      <c r="R271" s="85">
        <f>COUNTIF(Sheet1!$H271,"2")</f>
        <v>0</v>
      </c>
      <c r="S271" s="85">
        <f>COUNTIF(Sheet1!$I271,"2")</f>
        <v>0</v>
      </c>
      <c r="T271" s="85">
        <f>COUNTIF(Sheet1!$J271,"2")</f>
        <v>0</v>
      </c>
      <c r="U271" s="85">
        <f t="shared" si="30"/>
        <v>0</v>
      </c>
      <c r="V271" s="85">
        <f t="shared" si="31"/>
        <v>0</v>
      </c>
      <c r="W271" s="85">
        <f>SUM(Sheet1!$C271)*(U271)</f>
        <v>0</v>
      </c>
      <c r="X271" s="85">
        <f>SUM(Sheet1!$D271)*(V271)</f>
        <v>0</v>
      </c>
      <c r="Y271" s="85">
        <f>SUM(W271:X271)*(Sheet1!$B271)/1000</f>
        <v>0</v>
      </c>
      <c r="Z271" s="85"/>
      <c r="AA271" s="85"/>
      <c r="AB271" s="85">
        <f>COUNTIF(Sheet1!$G271,"0.8")</f>
        <v>0</v>
      </c>
      <c r="AC271" s="85">
        <f>COUNTIF(Sheet1!$H271,"0.8")</f>
        <v>0</v>
      </c>
      <c r="AD271" s="85">
        <f>COUNTIF(Sheet1!$I271,"0.8")</f>
        <v>0</v>
      </c>
      <c r="AE271" s="85">
        <f>COUNTIF(Sheet1!$J271,"0.8")</f>
        <v>0</v>
      </c>
      <c r="AF271" s="85">
        <f t="shared" si="33"/>
        <v>0</v>
      </c>
      <c r="AG271" s="85">
        <f t="shared" si="34"/>
        <v>0</v>
      </c>
      <c r="AH271" s="91">
        <f>SUM(Sheet1!$C271)*(AF271)</f>
        <v>0</v>
      </c>
      <c r="AI271" s="91">
        <f>SUM(Sheet1!$D271)*(AG271)</f>
        <v>0</v>
      </c>
      <c r="AJ271" s="85">
        <f>SUM(AH271:AI271)*(Sheet1!$B271)/1000</f>
        <v>0</v>
      </c>
      <c r="AK271" s="88"/>
      <c r="AL271" s="85">
        <f>COUNTIF(Sheet1!$G271,"1.3")</f>
        <v>0</v>
      </c>
      <c r="AM271" s="85">
        <f>COUNTIF(Sheet1!$H271,"1.3")</f>
        <v>0</v>
      </c>
      <c r="AN271" s="85">
        <f>COUNTIF(Sheet1!$I271,"1.3")</f>
        <v>0</v>
      </c>
      <c r="AO271" s="85">
        <f>COUNTIF(Sheet1!$J271,"1.3")</f>
        <v>0</v>
      </c>
      <c r="AP271" s="85">
        <f t="shared" si="35"/>
        <v>0</v>
      </c>
      <c r="AQ271" s="85">
        <f t="shared" si="36"/>
        <v>0</v>
      </c>
      <c r="AR271" s="85">
        <f>SUM(Sheet1!$C271)*(AP271)</f>
        <v>0</v>
      </c>
      <c r="AS271" s="85">
        <f>SUM(Sheet1!$D271)*(AQ271)</f>
        <v>0</v>
      </c>
      <c r="AT271" s="85">
        <f>SUM(AR271:AS271)*(Sheet1!$B271)/1000</f>
        <v>0</v>
      </c>
    </row>
    <row r="272" spans="3:46" x14ac:dyDescent="0.35">
      <c r="C272" s="90">
        <f>SUM((Sheet1!C272*Sheet1!D272)/1000000)*Sheet1!B272</f>
        <v>0</v>
      </c>
      <c r="D272" s="90"/>
      <c r="E272" s="90"/>
      <c r="G272" s="85">
        <f>COUNTIF(Sheet1!$G272,"1")</f>
        <v>0</v>
      </c>
      <c r="H272" s="85">
        <f>COUNTIF(Sheet1!$H272,"1")</f>
        <v>0</v>
      </c>
      <c r="I272" s="85">
        <f>COUNTIF(Sheet1!$I272,"1")</f>
        <v>0</v>
      </c>
      <c r="J272" s="85">
        <f>COUNTIF(Sheet1!$J272,"1")</f>
        <v>0</v>
      </c>
      <c r="K272" s="85">
        <f t="shared" si="29"/>
        <v>0</v>
      </c>
      <c r="L272" s="85">
        <f t="shared" si="32"/>
        <v>0</v>
      </c>
      <c r="M272" s="91">
        <f>SUM(Sheet1!$C272)*(K272)</f>
        <v>0</v>
      </c>
      <c r="N272" s="91">
        <f>SUM(Sheet1!D272)*(L272)</f>
        <v>0</v>
      </c>
      <c r="O272" s="85">
        <f>SUM(M272:N272)*(Sheet1!$B272)/1000</f>
        <v>0</v>
      </c>
      <c r="P272" s="88"/>
      <c r="Q272" s="85">
        <f>COUNTIF(Sheet1!$G272,"2")</f>
        <v>0</v>
      </c>
      <c r="R272" s="85">
        <f>COUNTIF(Sheet1!$H272,"2")</f>
        <v>0</v>
      </c>
      <c r="S272" s="85">
        <f>COUNTIF(Sheet1!$I272,"2")</f>
        <v>0</v>
      </c>
      <c r="T272" s="85">
        <f>COUNTIF(Sheet1!$J272,"2")</f>
        <v>0</v>
      </c>
      <c r="U272" s="85">
        <f t="shared" si="30"/>
        <v>0</v>
      </c>
      <c r="V272" s="85">
        <f t="shared" si="31"/>
        <v>0</v>
      </c>
      <c r="W272" s="85">
        <f>SUM(Sheet1!$C272)*(U272)</f>
        <v>0</v>
      </c>
      <c r="X272" s="85">
        <f>SUM(Sheet1!$D272)*(V272)</f>
        <v>0</v>
      </c>
      <c r="Y272" s="85">
        <f>SUM(W272:X272)*(Sheet1!$B272)/1000</f>
        <v>0</v>
      </c>
      <c r="Z272" s="85"/>
      <c r="AA272" s="85"/>
      <c r="AB272" s="85">
        <f>COUNTIF(Sheet1!$G272,"0.8")</f>
        <v>0</v>
      </c>
      <c r="AC272" s="85">
        <f>COUNTIF(Sheet1!$H272,"0.8")</f>
        <v>0</v>
      </c>
      <c r="AD272" s="85">
        <f>COUNTIF(Sheet1!$I272,"0.8")</f>
        <v>0</v>
      </c>
      <c r="AE272" s="85">
        <f>COUNTIF(Sheet1!$J272,"0.8")</f>
        <v>0</v>
      </c>
      <c r="AF272" s="85">
        <f t="shared" si="33"/>
        <v>0</v>
      </c>
      <c r="AG272" s="85">
        <f t="shared" si="34"/>
        <v>0</v>
      </c>
      <c r="AH272" s="91">
        <f>SUM(Sheet1!$C272)*(AF272)</f>
        <v>0</v>
      </c>
      <c r="AI272" s="91">
        <f>SUM(Sheet1!$D272)*(AG272)</f>
        <v>0</v>
      </c>
      <c r="AJ272" s="85">
        <f>SUM(AH272:AI272)*(Sheet1!$B272)/1000</f>
        <v>0</v>
      </c>
      <c r="AK272" s="88"/>
      <c r="AL272" s="85">
        <f>COUNTIF(Sheet1!$G272,"1.3")</f>
        <v>0</v>
      </c>
      <c r="AM272" s="85">
        <f>COUNTIF(Sheet1!$H272,"1.3")</f>
        <v>0</v>
      </c>
      <c r="AN272" s="85">
        <f>COUNTIF(Sheet1!$I272,"1.3")</f>
        <v>0</v>
      </c>
      <c r="AO272" s="85">
        <f>COUNTIF(Sheet1!$J272,"1.3")</f>
        <v>0</v>
      </c>
      <c r="AP272" s="85">
        <f t="shared" si="35"/>
        <v>0</v>
      </c>
      <c r="AQ272" s="85">
        <f t="shared" si="36"/>
        <v>0</v>
      </c>
      <c r="AR272" s="85">
        <f>SUM(Sheet1!$C272)*(AP272)</f>
        <v>0</v>
      </c>
      <c r="AS272" s="85">
        <f>SUM(Sheet1!$D272)*(AQ272)</f>
        <v>0</v>
      </c>
      <c r="AT272" s="85">
        <f>SUM(AR272:AS272)*(Sheet1!$B272)/1000</f>
        <v>0</v>
      </c>
    </row>
    <row r="273" spans="3:46" x14ac:dyDescent="0.35">
      <c r="C273" s="90">
        <f>SUM((Sheet1!C273*Sheet1!D273)/1000000)*Sheet1!B273</f>
        <v>0</v>
      </c>
      <c r="D273" s="90"/>
      <c r="E273" s="90"/>
      <c r="G273" s="85">
        <f>COUNTIF(Sheet1!$G273,"1")</f>
        <v>0</v>
      </c>
      <c r="H273" s="85">
        <f>COUNTIF(Sheet1!$H273,"1")</f>
        <v>0</v>
      </c>
      <c r="I273" s="85">
        <f>COUNTIF(Sheet1!$I273,"1")</f>
        <v>0</v>
      </c>
      <c r="J273" s="85">
        <f>COUNTIF(Sheet1!$J273,"1")</f>
        <v>0</v>
      </c>
      <c r="K273" s="85">
        <f t="shared" si="29"/>
        <v>0</v>
      </c>
      <c r="L273" s="85">
        <f t="shared" si="32"/>
        <v>0</v>
      </c>
      <c r="M273" s="91">
        <f>SUM(Sheet1!$C273)*(K273)</f>
        <v>0</v>
      </c>
      <c r="N273" s="91">
        <f>SUM(Sheet1!D273)*(L273)</f>
        <v>0</v>
      </c>
      <c r="O273" s="85">
        <f>SUM(M273:N273)*(Sheet1!$B273)/1000</f>
        <v>0</v>
      </c>
      <c r="P273" s="88"/>
      <c r="Q273" s="85">
        <f>COUNTIF(Sheet1!$G273,"2")</f>
        <v>0</v>
      </c>
      <c r="R273" s="85">
        <f>COUNTIF(Sheet1!$H273,"2")</f>
        <v>0</v>
      </c>
      <c r="S273" s="85">
        <f>COUNTIF(Sheet1!$I273,"2")</f>
        <v>0</v>
      </c>
      <c r="T273" s="85">
        <f>COUNTIF(Sheet1!$J273,"2")</f>
        <v>0</v>
      </c>
      <c r="U273" s="85">
        <f t="shared" si="30"/>
        <v>0</v>
      </c>
      <c r="V273" s="85">
        <f t="shared" si="31"/>
        <v>0</v>
      </c>
      <c r="W273" s="85">
        <f>SUM(Sheet1!$C273)*(U273)</f>
        <v>0</v>
      </c>
      <c r="X273" s="85">
        <f>SUM(Sheet1!$D273)*(V273)</f>
        <v>0</v>
      </c>
      <c r="Y273" s="85">
        <f>SUM(W273:X273)*(Sheet1!$B273)/1000</f>
        <v>0</v>
      </c>
      <c r="Z273" s="85"/>
      <c r="AA273" s="85"/>
      <c r="AB273" s="85">
        <f>COUNTIF(Sheet1!$G273,"0.8")</f>
        <v>0</v>
      </c>
      <c r="AC273" s="85">
        <f>COUNTIF(Sheet1!$H273,"0.8")</f>
        <v>0</v>
      </c>
      <c r="AD273" s="85">
        <f>COUNTIF(Sheet1!$I273,"0.8")</f>
        <v>0</v>
      </c>
      <c r="AE273" s="85">
        <f>COUNTIF(Sheet1!$J273,"0.8")</f>
        <v>0</v>
      </c>
      <c r="AF273" s="85">
        <f t="shared" si="33"/>
        <v>0</v>
      </c>
      <c r="AG273" s="85">
        <f t="shared" si="34"/>
        <v>0</v>
      </c>
      <c r="AH273" s="91">
        <f>SUM(Sheet1!$C273)*(AF273)</f>
        <v>0</v>
      </c>
      <c r="AI273" s="91">
        <f>SUM(Sheet1!$D273)*(AG273)</f>
        <v>0</v>
      </c>
      <c r="AJ273" s="85">
        <f>SUM(AH273:AI273)*(Sheet1!$B273)/1000</f>
        <v>0</v>
      </c>
      <c r="AK273" s="88"/>
      <c r="AL273" s="85">
        <f>COUNTIF(Sheet1!$G273,"1.3")</f>
        <v>0</v>
      </c>
      <c r="AM273" s="85">
        <f>COUNTIF(Sheet1!$H273,"1.3")</f>
        <v>0</v>
      </c>
      <c r="AN273" s="85">
        <f>COUNTIF(Sheet1!$I273,"1.3")</f>
        <v>0</v>
      </c>
      <c r="AO273" s="85">
        <f>COUNTIF(Sheet1!$J273,"1.3")</f>
        <v>0</v>
      </c>
      <c r="AP273" s="85">
        <f t="shared" si="35"/>
        <v>0</v>
      </c>
      <c r="AQ273" s="85">
        <f t="shared" si="36"/>
        <v>0</v>
      </c>
      <c r="AR273" s="85">
        <f>SUM(Sheet1!$C273)*(AP273)</f>
        <v>0</v>
      </c>
      <c r="AS273" s="85">
        <f>SUM(Sheet1!$D273)*(AQ273)</f>
        <v>0</v>
      </c>
      <c r="AT273" s="85">
        <f>SUM(AR273:AS273)*(Sheet1!$B273)/1000</f>
        <v>0</v>
      </c>
    </row>
    <row r="274" spans="3:46" x14ac:dyDescent="0.35">
      <c r="C274" s="90">
        <f>SUM((Sheet1!C274*Sheet1!D274)/1000000)*Sheet1!B274</f>
        <v>0</v>
      </c>
      <c r="D274" s="90"/>
      <c r="E274" s="90"/>
      <c r="G274" s="85">
        <f>COUNTIF(Sheet1!$G274,"1")</f>
        <v>0</v>
      </c>
      <c r="H274" s="85">
        <f>COUNTIF(Sheet1!$H274,"1")</f>
        <v>0</v>
      </c>
      <c r="I274" s="85">
        <f>COUNTIF(Sheet1!$I274,"1")</f>
        <v>0</v>
      </c>
      <c r="J274" s="85">
        <f>COUNTIF(Sheet1!$J274,"1")</f>
        <v>0</v>
      </c>
      <c r="K274" s="85">
        <f t="shared" si="29"/>
        <v>0</v>
      </c>
      <c r="L274" s="85">
        <f t="shared" si="32"/>
        <v>0</v>
      </c>
      <c r="M274" s="91">
        <f>SUM(Sheet1!$C274)*(K274)</f>
        <v>0</v>
      </c>
      <c r="N274" s="91">
        <f>SUM(Sheet1!D274)*(L274)</f>
        <v>0</v>
      </c>
      <c r="O274" s="85">
        <f>SUM(M274:N274)*(Sheet1!$B274)/1000</f>
        <v>0</v>
      </c>
      <c r="P274" s="88"/>
      <c r="Q274" s="85">
        <f>COUNTIF(Sheet1!$G274,"2")</f>
        <v>0</v>
      </c>
      <c r="R274" s="85">
        <f>COUNTIF(Sheet1!$H274,"2")</f>
        <v>0</v>
      </c>
      <c r="S274" s="85">
        <f>COUNTIF(Sheet1!$I274,"2")</f>
        <v>0</v>
      </c>
      <c r="T274" s="85">
        <f>COUNTIF(Sheet1!$J274,"2")</f>
        <v>0</v>
      </c>
      <c r="U274" s="85">
        <f t="shared" si="30"/>
        <v>0</v>
      </c>
      <c r="V274" s="85">
        <f t="shared" si="31"/>
        <v>0</v>
      </c>
      <c r="W274" s="85">
        <f>SUM(Sheet1!$C274)*(U274)</f>
        <v>0</v>
      </c>
      <c r="X274" s="85">
        <f>SUM(Sheet1!$D274)*(V274)</f>
        <v>0</v>
      </c>
      <c r="Y274" s="85">
        <f>SUM(W274:X274)*(Sheet1!$B274)/1000</f>
        <v>0</v>
      </c>
      <c r="Z274" s="85"/>
      <c r="AA274" s="85"/>
      <c r="AB274" s="85">
        <f>COUNTIF(Sheet1!$G274,"0.8")</f>
        <v>0</v>
      </c>
      <c r="AC274" s="85">
        <f>COUNTIF(Sheet1!$H274,"0.8")</f>
        <v>0</v>
      </c>
      <c r="AD274" s="85">
        <f>COUNTIF(Sheet1!$I274,"0.8")</f>
        <v>0</v>
      </c>
      <c r="AE274" s="85">
        <f>COUNTIF(Sheet1!$J274,"0.8")</f>
        <v>0</v>
      </c>
      <c r="AF274" s="85">
        <f t="shared" si="33"/>
        <v>0</v>
      </c>
      <c r="AG274" s="85">
        <f t="shared" si="34"/>
        <v>0</v>
      </c>
      <c r="AH274" s="91">
        <f>SUM(Sheet1!$C274)*(AF274)</f>
        <v>0</v>
      </c>
      <c r="AI274" s="91">
        <f>SUM(Sheet1!$D274)*(AG274)</f>
        <v>0</v>
      </c>
      <c r="AJ274" s="85">
        <f>SUM(AH274:AI274)*(Sheet1!$B274)/1000</f>
        <v>0</v>
      </c>
      <c r="AK274" s="88"/>
      <c r="AL274" s="85">
        <f>COUNTIF(Sheet1!$G274,"1.3")</f>
        <v>0</v>
      </c>
      <c r="AM274" s="85">
        <f>COUNTIF(Sheet1!$H274,"1.3")</f>
        <v>0</v>
      </c>
      <c r="AN274" s="85">
        <f>COUNTIF(Sheet1!$I274,"1.3")</f>
        <v>0</v>
      </c>
      <c r="AO274" s="85">
        <f>COUNTIF(Sheet1!$J274,"1.3")</f>
        <v>0</v>
      </c>
      <c r="AP274" s="85">
        <f t="shared" si="35"/>
        <v>0</v>
      </c>
      <c r="AQ274" s="85">
        <f t="shared" si="36"/>
        <v>0</v>
      </c>
      <c r="AR274" s="85">
        <f>SUM(Sheet1!$C274)*(AP274)</f>
        <v>0</v>
      </c>
      <c r="AS274" s="85">
        <f>SUM(Sheet1!$D274)*(AQ274)</f>
        <v>0</v>
      </c>
      <c r="AT274" s="85">
        <f>SUM(AR274:AS274)*(Sheet1!$B274)/1000</f>
        <v>0</v>
      </c>
    </row>
    <row r="275" spans="3:46" x14ac:dyDescent="0.35">
      <c r="C275" s="90">
        <f>SUM((Sheet1!C275*Sheet1!D275)/1000000)*Sheet1!B275</f>
        <v>0</v>
      </c>
      <c r="D275" s="90"/>
      <c r="E275" s="90"/>
      <c r="G275" s="85">
        <f>COUNTIF(Sheet1!$G275,"1")</f>
        <v>0</v>
      </c>
      <c r="H275" s="85">
        <f>COUNTIF(Sheet1!$H275,"1")</f>
        <v>0</v>
      </c>
      <c r="I275" s="85">
        <f>COUNTIF(Sheet1!$I275,"1")</f>
        <v>0</v>
      </c>
      <c r="J275" s="85">
        <f>COUNTIF(Sheet1!$J275,"1")</f>
        <v>0</v>
      </c>
      <c r="K275" s="85">
        <f t="shared" si="29"/>
        <v>0</v>
      </c>
      <c r="L275" s="85">
        <f t="shared" si="32"/>
        <v>0</v>
      </c>
      <c r="M275" s="91">
        <f>SUM(Sheet1!$C275)*(K275)</f>
        <v>0</v>
      </c>
      <c r="N275" s="91">
        <f>SUM(Sheet1!D275)*(L275)</f>
        <v>0</v>
      </c>
      <c r="O275" s="85">
        <f>SUM(M275:N275)*(Sheet1!$B275)/1000</f>
        <v>0</v>
      </c>
      <c r="P275" s="88"/>
      <c r="Q275" s="85">
        <f>COUNTIF(Sheet1!$G275,"2")</f>
        <v>0</v>
      </c>
      <c r="R275" s="85">
        <f>COUNTIF(Sheet1!$H275,"2")</f>
        <v>0</v>
      </c>
      <c r="S275" s="85">
        <f>COUNTIF(Sheet1!$I275,"2")</f>
        <v>0</v>
      </c>
      <c r="T275" s="85">
        <f>COUNTIF(Sheet1!$J275,"2")</f>
        <v>0</v>
      </c>
      <c r="U275" s="85">
        <f t="shared" si="30"/>
        <v>0</v>
      </c>
      <c r="V275" s="85">
        <f t="shared" si="31"/>
        <v>0</v>
      </c>
      <c r="W275" s="85">
        <f>SUM(Sheet1!$C275)*(U275)</f>
        <v>0</v>
      </c>
      <c r="X275" s="85">
        <f>SUM(Sheet1!$D275)*(V275)</f>
        <v>0</v>
      </c>
      <c r="Y275" s="85">
        <f>SUM(W275:X275)*(Sheet1!$B275)/1000</f>
        <v>0</v>
      </c>
      <c r="Z275" s="85"/>
      <c r="AA275" s="85"/>
      <c r="AB275" s="85">
        <f>COUNTIF(Sheet1!$G275,"0.8")</f>
        <v>0</v>
      </c>
      <c r="AC275" s="85">
        <f>COUNTIF(Sheet1!$H275,"0.8")</f>
        <v>0</v>
      </c>
      <c r="AD275" s="85">
        <f>COUNTIF(Sheet1!$I275,"0.8")</f>
        <v>0</v>
      </c>
      <c r="AE275" s="85">
        <f>COUNTIF(Sheet1!$J275,"0.8")</f>
        <v>0</v>
      </c>
      <c r="AF275" s="85">
        <f t="shared" si="33"/>
        <v>0</v>
      </c>
      <c r="AG275" s="85">
        <f t="shared" si="34"/>
        <v>0</v>
      </c>
      <c r="AH275" s="91">
        <f>SUM(Sheet1!$C275)*(AF275)</f>
        <v>0</v>
      </c>
      <c r="AI275" s="91">
        <f>SUM(Sheet1!$D275)*(AG275)</f>
        <v>0</v>
      </c>
      <c r="AJ275" s="85">
        <f>SUM(AH275:AI275)*(Sheet1!$B275)/1000</f>
        <v>0</v>
      </c>
      <c r="AK275" s="88"/>
      <c r="AL275" s="85">
        <f>COUNTIF(Sheet1!$G275,"1.3")</f>
        <v>0</v>
      </c>
      <c r="AM275" s="85">
        <f>COUNTIF(Sheet1!$H275,"1.3")</f>
        <v>0</v>
      </c>
      <c r="AN275" s="85">
        <f>COUNTIF(Sheet1!$I275,"1.3")</f>
        <v>0</v>
      </c>
      <c r="AO275" s="85">
        <f>COUNTIF(Sheet1!$J275,"1.3")</f>
        <v>0</v>
      </c>
      <c r="AP275" s="85">
        <f t="shared" si="35"/>
        <v>0</v>
      </c>
      <c r="AQ275" s="85">
        <f t="shared" si="36"/>
        <v>0</v>
      </c>
      <c r="AR275" s="85">
        <f>SUM(Sheet1!$C275)*(AP275)</f>
        <v>0</v>
      </c>
      <c r="AS275" s="85">
        <f>SUM(Sheet1!$D275)*(AQ275)</f>
        <v>0</v>
      </c>
      <c r="AT275" s="85">
        <f>SUM(AR275:AS275)*(Sheet1!$B275)/1000</f>
        <v>0</v>
      </c>
    </row>
    <row r="276" spans="3:46" x14ac:dyDescent="0.35">
      <c r="C276" s="90">
        <f>SUM((Sheet1!C276*Sheet1!D276)/1000000)*Sheet1!B276</f>
        <v>0</v>
      </c>
      <c r="D276" s="90"/>
      <c r="E276" s="90"/>
      <c r="G276" s="85">
        <f>COUNTIF(Sheet1!$G276,"1")</f>
        <v>0</v>
      </c>
      <c r="H276" s="85">
        <f>COUNTIF(Sheet1!$H276,"1")</f>
        <v>0</v>
      </c>
      <c r="I276" s="85">
        <f>COUNTIF(Sheet1!$I276,"1")</f>
        <v>0</v>
      </c>
      <c r="J276" s="85">
        <f>COUNTIF(Sheet1!$J276,"1")</f>
        <v>0</v>
      </c>
      <c r="K276" s="85">
        <f t="shared" si="29"/>
        <v>0</v>
      </c>
      <c r="L276" s="85">
        <f t="shared" si="32"/>
        <v>0</v>
      </c>
      <c r="M276" s="91">
        <f>SUM(Sheet1!$C276)*(K276)</f>
        <v>0</v>
      </c>
      <c r="N276" s="91">
        <f>SUM(Sheet1!D276)*(L276)</f>
        <v>0</v>
      </c>
      <c r="O276" s="85">
        <f>SUM(M276:N276)*(Sheet1!$B276)/1000</f>
        <v>0</v>
      </c>
      <c r="P276" s="88"/>
      <c r="Q276" s="85">
        <f>COUNTIF(Sheet1!$G276,"2")</f>
        <v>0</v>
      </c>
      <c r="R276" s="85">
        <f>COUNTIF(Sheet1!$H276,"2")</f>
        <v>0</v>
      </c>
      <c r="S276" s="85">
        <f>COUNTIF(Sheet1!$I276,"2")</f>
        <v>0</v>
      </c>
      <c r="T276" s="85">
        <f>COUNTIF(Sheet1!$J276,"2")</f>
        <v>0</v>
      </c>
      <c r="U276" s="85">
        <f t="shared" si="30"/>
        <v>0</v>
      </c>
      <c r="V276" s="85">
        <f t="shared" si="31"/>
        <v>0</v>
      </c>
      <c r="W276" s="85">
        <f>SUM(Sheet1!$C276)*(U276)</f>
        <v>0</v>
      </c>
      <c r="X276" s="85">
        <f>SUM(Sheet1!$D276)*(V276)</f>
        <v>0</v>
      </c>
      <c r="Y276" s="85">
        <f>SUM(W276:X276)*(Sheet1!$B276)/1000</f>
        <v>0</v>
      </c>
      <c r="Z276" s="85"/>
      <c r="AA276" s="85"/>
      <c r="AB276" s="85">
        <f>COUNTIF(Sheet1!$G276,"0.8")</f>
        <v>0</v>
      </c>
      <c r="AC276" s="85">
        <f>COUNTIF(Sheet1!$H276,"0.8")</f>
        <v>0</v>
      </c>
      <c r="AD276" s="85">
        <f>COUNTIF(Sheet1!$I276,"0.8")</f>
        <v>0</v>
      </c>
      <c r="AE276" s="85">
        <f>COUNTIF(Sheet1!$J276,"0.8")</f>
        <v>0</v>
      </c>
      <c r="AF276" s="85">
        <f t="shared" si="33"/>
        <v>0</v>
      </c>
      <c r="AG276" s="85">
        <f t="shared" si="34"/>
        <v>0</v>
      </c>
      <c r="AH276" s="91">
        <f>SUM(Sheet1!$C276)*(AF276)</f>
        <v>0</v>
      </c>
      <c r="AI276" s="91">
        <f>SUM(Sheet1!$D276)*(AG276)</f>
        <v>0</v>
      </c>
      <c r="AJ276" s="85">
        <f>SUM(AH276:AI276)*(Sheet1!$B276)/1000</f>
        <v>0</v>
      </c>
      <c r="AK276" s="88"/>
      <c r="AL276" s="85">
        <f>COUNTIF(Sheet1!$G276,"1.3")</f>
        <v>0</v>
      </c>
      <c r="AM276" s="85">
        <f>COUNTIF(Sheet1!$H276,"1.3")</f>
        <v>0</v>
      </c>
      <c r="AN276" s="85">
        <f>COUNTIF(Sheet1!$I276,"1.3")</f>
        <v>0</v>
      </c>
      <c r="AO276" s="85">
        <f>COUNTIF(Sheet1!$J276,"1.3")</f>
        <v>0</v>
      </c>
      <c r="AP276" s="85">
        <f t="shared" si="35"/>
        <v>0</v>
      </c>
      <c r="AQ276" s="85">
        <f t="shared" si="36"/>
        <v>0</v>
      </c>
      <c r="AR276" s="85">
        <f>SUM(Sheet1!$C276)*(AP276)</f>
        <v>0</v>
      </c>
      <c r="AS276" s="85">
        <f>SUM(Sheet1!$D276)*(AQ276)</f>
        <v>0</v>
      </c>
      <c r="AT276" s="85">
        <f>SUM(AR276:AS276)*(Sheet1!$B276)/1000</f>
        <v>0</v>
      </c>
    </row>
    <row r="277" spans="3:46" x14ac:dyDescent="0.35">
      <c r="C277" s="90">
        <f>SUM((Sheet1!C277*Sheet1!D277)/1000000)*Sheet1!B277</f>
        <v>0</v>
      </c>
      <c r="D277" s="90"/>
      <c r="E277" s="90"/>
      <c r="G277" s="85">
        <f>COUNTIF(Sheet1!$G277,"1")</f>
        <v>0</v>
      </c>
      <c r="H277" s="85">
        <f>COUNTIF(Sheet1!$H277,"1")</f>
        <v>0</v>
      </c>
      <c r="I277" s="85">
        <f>COUNTIF(Sheet1!$I277,"1")</f>
        <v>0</v>
      </c>
      <c r="J277" s="85">
        <f>COUNTIF(Sheet1!$J277,"1")</f>
        <v>0</v>
      </c>
      <c r="K277" s="85">
        <f t="shared" ref="K277:K340" si="37">SUM(G277:H277)</f>
        <v>0</v>
      </c>
      <c r="L277" s="85">
        <f t="shared" si="32"/>
        <v>0</v>
      </c>
      <c r="M277" s="91">
        <f>SUM(Sheet1!$C277)*(K277)</f>
        <v>0</v>
      </c>
      <c r="N277" s="91">
        <f>SUM(Sheet1!D277)*(L277)</f>
        <v>0</v>
      </c>
      <c r="O277" s="85">
        <f>SUM(M277:N277)*(Sheet1!$B277)/1000</f>
        <v>0</v>
      </c>
      <c r="P277" s="88"/>
      <c r="Q277" s="85">
        <f>COUNTIF(Sheet1!$G277,"2")</f>
        <v>0</v>
      </c>
      <c r="R277" s="85">
        <f>COUNTIF(Sheet1!$H277,"2")</f>
        <v>0</v>
      </c>
      <c r="S277" s="85">
        <f>COUNTIF(Sheet1!$I277,"2")</f>
        <v>0</v>
      </c>
      <c r="T277" s="85">
        <f>COUNTIF(Sheet1!$J277,"2")</f>
        <v>0</v>
      </c>
      <c r="U277" s="85">
        <f t="shared" ref="U277:U340" si="38">SUM(Q277:R277)</f>
        <v>0</v>
      </c>
      <c r="V277" s="85">
        <f t="shared" ref="V277:V340" si="39">SUM(S277:T277)</f>
        <v>0</v>
      </c>
      <c r="W277" s="85">
        <f>SUM(Sheet1!$C277)*(U277)</f>
        <v>0</v>
      </c>
      <c r="X277" s="85">
        <f>SUM(Sheet1!$D277)*(V277)</f>
        <v>0</v>
      </c>
      <c r="Y277" s="85">
        <f>SUM(W277:X277)*(Sheet1!$B277)/1000</f>
        <v>0</v>
      </c>
      <c r="Z277" s="85"/>
      <c r="AA277" s="85"/>
      <c r="AB277" s="85">
        <f>COUNTIF(Sheet1!$G277,"0.8")</f>
        <v>0</v>
      </c>
      <c r="AC277" s="85">
        <f>COUNTIF(Sheet1!$H277,"0.8")</f>
        <v>0</v>
      </c>
      <c r="AD277" s="85">
        <f>COUNTIF(Sheet1!$I277,"0.8")</f>
        <v>0</v>
      </c>
      <c r="AE277" s="85">
        <f>COUNTIF(Sheet1!$J277,"0.8")</f>
        <v>0</v>
      </c>
      <c r="AF277" s="85">
        <f t="shared" si="33"/>
        <v>0</v>
      </c>
      <c r="AG277" s="85">
        <f t="shared" si="34"/>
        <v>0</v>
      </c>
      <c r="AH277" s="91">
        <f>SUM(Sheet1!$C277)*(AF277)</f>
        <v>0</v>
      </c>
      <c r="AI277" s="91">
        <f>SUM(Sheet1!$D277)*(AG277)</f>
        <v>0</v>
      </c>
      <c r="AJ277" s="85">
        <f>SUM(AH277:AI277)*(Sheet1!$B277)/1000</f>
        <v>0</v>
      </c>
      <c r="AK277" s="88"/>
      <c r="AL277" s="85">
        <f>COUNTIF(Sheet1!$G277,"1.3")</f>
        <v>0</v>
      </c>
      <c r="AM277" s="85">
        <f>COUNTIF(Sheet1!$H277,"1.3")</f>
        <v>0</v>
      </c>
      <c r="AN277" s="85">
        <f>COUNTIF(Sheet1!$I277,"1.3")</f>
        <v>0</v>
      </c>
      <c r="AO277" s="85">
        <f>COUNTIF(Sheet1!$J277,"1.3")</f>
        <v>0</v>
      </c>
      <c r="AP277" s="85">
        <f t="shared" si="35"/>
        <v>0</v>
      </c>
      <c r="AQ277" s="85">
        <f t="shared" si="36"/>
        <v>0</v>
      </c>
      <c r="AR277" s="85">
        <f>SUM(Sheet1!$C277)*(AP277)</f>
        <v>0</v>
      </c>
      <c r="AS277" s="85">
        <f>SUM(Sheet1!$D277)*(AQ277)</f>
        <v>0</v>
      </c>
      <c r="AT277" s="85">
        <f>SUM(AR277:AS277)*(Sheet1!$B277)/1000</f>
        <v>0</v>
      </c>
    </row>
    <row r="278" spans="3:46" x14ac:dyDescent="0.35">
      <c r="C278" s="90">
        <f>SUM((Sheet1!C278*Sheet1!D278)/1000000)*Sheet1!B278</f>
        <v>0</v>
      </c>
      <c r="D278" s="90"/>
      <c r="E278" s="90"/>
      <c r="G278" s="85">
        <f>COUNTIF(Sheet1!$G278,"1")</f>
        <v>0</v>
      </c>
      <c r="H278" s="85">
        <f>COUNTIF(Sheet1!$H278,"1")</f>
        <v>0</v>
      </c>
      <c r="I278" s="85">
        <f>COUNTIF(Sheet1!$I278,"1")</f>
        <v>0</v>
      </c>
      <c r="J278" s="85">
        <f>COUNTIF(Sheet1!$J278,"1")</f>
        <v>0</v>
      </c>
      <c r="K278" s="85">
        <f t="shared" si="37"/>
        <v>0</v>
      </c>
      <c r="L278" s="85">
        <f t="shared" si="32"/>
        <v>0</v>
      </c>
      <c r="M278" s="91">
        <f>SUM(Sheet1!$C278)*(K278)</f>
        <v>0</v>
      </c>
      <c r="N278" s="91">
        <f>SUM(Sheet1!D278)*(L278)</f>
        <v>0</v>
      </c>
      <c r="O278" s="85">
        <f>SUM(M278:N278)*(Sheet1!$B278)/1000</f>
        <v>0</v>
      </c>
      <c r="P278" s="88"/>
      <c r="Q278" s="85">
        <f>COUNTIF(Sheet1!$G278,"2")</f>
        <v>0</v>
      </c>
      <c r="R278" s="85">
        <f>COUNTIF(Sheet1!$H278,"2")</f>
        <v>0</v>
      </c>
      <c r="S278" s="85">
        <f>COUNTIF(Sheet1!$I278,"2")</f>
        <v>0</v>
      </c>
      <c r="T278" s="85">
        <f>COUNTIF(Sheet1!$J278,"2")</f>
        <v>0</v>
      </c>
      <c r="U278" s="85">
        <f t="shared" si="38"/>
        <v>0</v>
      </c>
      <c r="V278" s="85">
        <f t="shared" si="39"/>
        <v>0</v>
      </c>
      <c r="W278" s="85">
        <f>SUM(Sheet1!$C278)*(U278)</f>
        <v>0</v>
      </c>
      <c r="X278" s="85">
        <f>SUM(Sheet1!$D278)*(V278)</f>
        <v>0</v>
      </c>
      <c r="Y278" s="85">
        <f>SUM(W278:X278)*(Sheet1!$B278)/1000</f>
        <v>0</v>
      </c>
      <c r="Z278" s="85"/>
      <c r="AA278" s="85"/>
      <c r="AB278" s="85">
        <f>COUNTIF(Sheet1!$G278,"0.8")</f>
        <v>0</v>
      </c>
      <c r="AC278" s="85">
        <f>COUNTIF(Sheet1!$H278,"0.8")</f>
        <v>0</v>
      </c>
      <c r="AD278" s="85">
        <f>COUNTIF(Sheet1!$I278,"0.8")</f>
        <v>0</v>
      </c>
      <c r="AE278" s="85">
        <f>COUNTIF(Sheet1!$J278,"0.8")</f>
        <v>0</v>
      </c>
      <c r="AF278" s="85">
        <f t="shared" si="33"/>
        <v>0</v>
      </c>
      <c r="AG278" s="85">
        <f t="shared" si="34"/>
        <v>0</v>
      </c>
      <c r="AH278" s="91">
        <f>SUM(Sheet1!$C278)*(AF278)</f>
        <v>0</v>
      </c>
      <c r="AI278" s="91">
        <f>SUM(Sheet1!$D278)*(AG278)</f>
        <v>0</v>
      </c>
      <c r="AJ278" s="85">
        <f>SUM(AH278:AI278)*(Sheet1!$B278)/1000</f>
        <v>0</v>
      </c>
      <c r="AK278" s="88"/>
      <c r="AL278" s="85">
        <f>COUNTIF(Sheet1!$G278,"1.3")</f>
        <v>0</v>
      </c>
      <c r="AM278" s="85">
        <f>COUNTIF(Sheet1!$H278,"1.3")</f>
        <v>0</v>
      </c>
      <c r="AN278" s="85">
        <f>COUNTIF(Sheet1!$I278,"1.3")</f>
        <v>0</v>
      </c>
      <c r="AO278" s="85">
        <f>COUNTIF(Sheet1!$J278,"1.3")</f>
        <v>0</v>
      </c>
      <c r="AP278" s="85">
        <f t="shared" si="35"/>
        <v>0</v>
      </c>
      <c r="AQ278" s="85">
        <f t="shared" si="36"/>
        <v>0</v>
      </c>
      <c r="AR278" s="85">
        <f>SUM(Sheet1!$C278)*(AP278)</f>
        <v>0</v>
      </c>
      <c r="AS278" s="85">
        <f>SUM(Sheet1!$D278)*(AQ278)</f>
        <v>0</v>
      </c>
      <c r="AT278" s="85">
        <f>SUM(AR278:AS278)*(Sheet1!$B278)/1000</f>
        <v>0</v>
      </c>
    </row>
    <row r="279" spans="3:46" x14ac:dyDescent="0.35">
      <c r="C279" s="90">
        <f>SUM((Sheet1!C279*Sheet1!D279)/1000000)*Sheet1!B279</f>
        <v>0</v>
      </c>
      <c r="D279" s="90"/>
      <c r="E279" s="90"/>
      <c r="G279" s="85">
        <f>COUNTIF(Sheet1!$G279,"1")</f>
        <v>0</v>
      </c>
      <c r="H279" s="85">
        <f>COUNTIF(Sheet1!$H279,"1")</f>
        <v>0</v>
      </c>
      <c r="I279" s="85">
        <f>COUNTIF(Sheet1!$I279,"1")</f>
        <v>0</v>
      </c>
      <c r="J279" s="85">
        <f>COUNTIF(Sheet1!$J279,"1")</f>
        <v>0</v>
      </c>
      <c r="K279" s="85">
        <f t="shared" si="37"/>
        <v>0</v>
      </c>
      <c r="L279" s="85">
        <f t="shared" si="32"/>
        <v>0</v>
      </c>
      <c r="M279" s="91">
        <f>SUM(Sheet1!$C279)*(K279)</f>
        <v>0</v>
      </c>
      <c r="N279" s="91">
        <f>SUM(Sheet1!D279)*(L279)</f>
        <v>0</v>
      </c>
      <c r="O279" s="85">
        <f>SUM(M279:N279)*(Sheet1!$B279)/1000</f>
        <v>0</v>
      </c>
      <c r="P279" s="88"/>
      <c r="Q279" s="85">
        <f>COUNTIF(Sheet1!$G279,"2")</f>
        <v>0</v>
      </c>
      <c r="R279" s="85">
        <f>COUNTIF(Sheet1!$H279,"2")</f>
        <v>0</v>
      </c>
      <c r="S279" s="85">
        <f>COUNTIF(Sheet1!$I279,"2")</f>
        <v>0</v>
      </c>
      <c r="T279" s="85">
        <f>COUNTIF(Sheet1!$J279,"2")</f>
        <v>0</v>
      </c>
      <c r="U279" s="85">
        <f t="shared" si="38"/>
        <v>0</v>
      </c>
      <c r="V279" s="85">
        <f t="shared" si="39"/>
        <v>0</v>
      </c>
      <c r="W279" s="85">
        <f>SUM(Sheet1!$C279)*(U279)</f>
        <v>0</v>
      </c>
      <c r="X279" s="85">
        <f>SUM(Sheet1!$D279)*(V279)</f>
        <v>0</v>
      </c>
      <c r="Y279" s="85">
        <f>SUM(W279:X279)*(Sheet1!$B279)/1000</f>
        <v>0</v>
      </c>
      <c r="Z279" s="85"/>
      <c r="AA279" s="85"/>
      <c r="AB279" s="85">
        <f>COUNTIF(Sheet1!$G279,"0.8")</f>
        <v>0</v>
      </c>
      <c r="AC279" s="85">
        <f>COUNTIF(Sheet1!$H279,"0.8")</f>
        <v>0</v>
      </c>
      <c r="AD279" s="85">
        <f>COUNTIF(Sheet1!$I279,"0.8")</f>
        <v>0</v>
      </c>
      <c r="AE279" s="85">
        <f>COUNTIF(Sheet1!$J279,"0.8")</f>
        <v>0</v>
      </c>
      <c r="AF279" s="85">
        <f t="shared" si="33"/>
        <v>0</v>
      </c>
      <c r="AG279" s="85">
        <f t="shared" si="34"/>
        <v>0</v>
      </c>
      <c r="AH279" s="91">
        <f>SUM(Sheet1!$C279)*(AF279)</f>
        <v>0</v>
      </c>
      <c r="AI279" s="91">
        <f>SUM(Sheet1!$D279)*(AG279)</f>
        <v>0</v>
      </c>
      <c r="AJ279" s="85">
        <f>SUM(AH279:AI279)*(Sheet1!$B279)/1000</f>
        <v>0</v>
      </c>
      <c r="AK279" s="88"/>
      <c r="AL279" s="85">
        <f>COUNTIF(Sheet1!$G279,"1.3")</f>
        <v>0</v>
      </c>
      <c r="AM279" s="85">
        <f>COUNTIF(Sheet1!$H279,"1.3")</f>
        <v>0</v>
      </c>
      <c r="AN279" s="85">
        <f>COUNTIF(Sheet1!$I279,"1.3")</f>
        <v>0</v>
      </c>
      <c r="AO279" s="85">
        <f>COUNTIF(Sheet1!$J279,"1.3")</f>
        <v>0</v>
      </c>
      <c r="AP279" s="85">
        <f t="shared" si="35"/>
        <v>0</v>
      </c>
      <c r="AQ279" s="85">
        <f t="shared" si="36"/>
        <v>0</v>
      </c>
      <c r="AR279" s="85">
        <f>SUM(Sheet1!$C279)*(AP279)</f>
        <v>0</v>
      </c>
      <c r="AS279" s="85">
        <f>SUM(Sheet1!$D279)*(AQ279)</f>
        <v>0</v>
      </c>
      <c r="AT279" s="85">
        <f>SUM(AR279:AS279)*(Sheet1!$B279)/1000</f>
        <v>0</v>
      </c>
    </row>
    <row r="280" spans="3:46" x14ac:dyDescent="0.35">
      <c r="C280" s="90">
        <f>SUM((Sheet1!C280*Sheet1!D280)/1000000)*Sheet1!B280</f>
        <v>0</v>
      </c>
      <c r="D280" s="90"/>
      <c r="E280" s="90"/>
      <c r="G280" s="85">
        <f>COUNTIF(Sheet1!$G280,"1")</f>
        <v>0</v>
      </c>
      <c r="H280" s="85">
        <f>COUNTIF(Sheet1!$H280,"1")</f>
        <v>0</v>
      </c>
      <c r="I280" s="85">
        <f>COUNTIF(Sheet1!$I280,"1")</f>
        <v>0</v>
      </c>
      <c r="J280" s="85">
        <f>COUNTIF(Sheet1!$J280,"1")</f>
        <v>0</v>
      </c>
      <c r="K280" s="85">
        <f t="shared" si="37"/>
        <v>0</v>
      </c>
      <c r="L280" s="85">
        <f t="shared" si="32"/>
        <v>0</v>
      </c>
      <c r="M280" s="91">
        <f>SUM(Sheet1!$C280)*(K280)</f>
        <v>0</v>
      </c>
      <c r="N280" s="91">
        <f>SUM(Sheet1!D280)*(L280)</f>
        <v>0</v>
      </c>
      <c r="O280" s="85">
        <f>SUM(M280:N280)*(Sheet1!$B280)/1000</f>
        <v>0</v>
      </c>
      <c r="P280" s="88"/>
      <c r="Q280" s="85">
        <f>COUNTIF(Sheet1!$G280,"2")</f>
        <v>0</v>
      </c>
      <c r="R280" s="85">
        <f>COUNTIF(Sheet1!$H280,"2")</f>
        <v>0</v>
      </c>
      <c r="S280" s="85">
        <f>COUNTIF(Sheet1!$I280,"2")</f>
        <v>0</v>
      </c>
      <c r="T280" s="85">
        <f>COUNTIF(Sheet1!$J280,"2")</f>
        <v>0</v>
      </c>
      <c r="U280" s="85">
        <f t="shared" si="38"/>
        <v>0</v>
      </c>
      <c r="V280" s="85">
        <f t="shared" si="39"/>
        <v>0</v>
      </c>
      <c r="W280" s="85">
        <f>SUM(Sheet1!$C280)*(U280)</f>
        <v>0</v>
      </c>
      <c r="X280" s="85">
        <f>SUM(Sheet1!$D280)*(V280)</f>
        <v>0</v>
      </c>
      <c r="Y280" s="85">
        <f>SUM(W280:X280)*(Sheet1!$B280)/1000</f>
        <v>0</v>
      </c>
      <c r="Z280" s="85"/>
      <c r="AA280" s="85"/>
      <c r="AB280" s="85">
        <f>COUNTIF(Sheet1!$G280,"0.8")</f>
        <v>0</v>
      </c>
      <c r="AC280" s="85">
        <f>COUNTIF(Sheet1!$H280,"0.8")</f>
        <v>0</v>
      </c>
      <c r="AD280" s="85">
        <f>COUNTIF(Sheet1!$I280,"0.8")</f>
        <v>0</v>
      </c>
      <c r="AE280" s="85">
        <f>COUNTIF(Sheet1!$J280,"0.8")</f>
        <v>0</v>
      </c>
      <c r="AF280" s="85">
        <f t="shared" si="33"/>
        <v>0</v>
      </c>
      <c r="AG280" s="85">
        <f t="shared" si="34"/>
        <v>0</v>
      </c>
      <c r="AH280" s="91">
        <f>SUM(Sheet1!$C280)*(AF280)</f>
        <v>0</v>
      </c>
      <c r="AI280" s="91">
        <f>SUM(Sheet1!$D280)*(AG280)</f>
        <v>0</v>
      </c>
      <c r="AJ280" s="85">
        <f>SUM(AH280:AI280)*(Sheet1!$B280)/1000</f>
        <v>0</v>
      </c>
      <c r="AK280" s="88"/>
      <c r="AL280" s="85">
        <f>COUNTIF(Sheet1!$G280,"1.3")</f>
        <v>0</v>
      </c>
      <c r="AM280" s="85">
        <f>COUNTIF(Sheet1!$H280,"1.3")</f>
        <v>0</v>
      </c>
      <c r="AN280" s="85">
        <f>COUNTIF(Sheet1!$I280,"1.3")</f>
        <v>0</v>
      </c>
      <c r="AO280" s="85">
        <f>COUNTIF(Sheet1!$J280,"1.3")</f>
        <v>0</v>
      </c>
      <c r="AP280" s="85">
        <f t="shared" si="35"/>
        <v>0</v>
      </c>
      <c r="AQ280" s="85">
        <f t="shared" si="36"/>
        <v>0</v>
      </c>
      <c r="AR280" s="85">
        <f>SUM(Sheet1!$C280)*(AP280)</f>
        <v>0</v>
      </c>
      <c r="AS280" s="85">
        <f>SUM(Sheet1!$D280)*(AQ280)</f>
        <v>0</v>
      </c>
      <c r="AT280" s="85">
        <f>SUM(AR280:AS280)*(Sheet1!$B280)/1000</f>
        <v>0</v>
      </c>
    </row>
    <row r="281" spans="3:46" x14ac:dyDescent="0.35">
      <c r="C281" s="90">
        <f>SUM((Sheet1!C281*Sheet1!D281)/1000000)*Sheet1!B281</f>
        <v>0</v>
      </c>
      <c r="D281" s="90"/>
      <c r="E281" s="90"/>
      <c r="G281" s="85">
        <f>COUNTIF(Sheet1!$G281,"1")</f>
        <v>0</v>
      </c>
      <c r="H281" s="85">
        <f>COUNTIF(Sheet1!$H281,"1")</f>
        <v>0</v>
      </c>
      <c r="I281" s="85">
        <f>COUNTIF(Sheet1!$I281,"1")</f>
        <v>0</v>
      </c>
      <c r="J281" s="85">
        <f>COUNTIF(Sheet1!$J281,"1")</f>
        <v>0</v>
      </c>
      <c r="K281" s="85">
        <f t="shared" si="37"/>
        <v>0</v>
      </c>
      <c r="L281" s="85">
        <f t="shared" si="32"/>
        <v>0</v>
      </c>
      <c r="M281" s="91">
        <f>SUM(Sheet1!$C281)*(K281)</f>
        <v>0</v>
      </c>
      <c r="N281" s="91">
        <f>SUM(Sheet1!D281)*(L281)</f>
        <v>0</v>
      </c>
      <c r="O281" s="85">
        <f>SUM(M281:N281)*(Sheet1!$B281)/1000</f>
        <v>0</v>
      </c>
      <c r="P281" s="88"/>
      <c r="Q281" s="85">
        <f>COUNTIF(Sheet1!$G281,"2")</f>
        <v>0</v>
      </c>
      <c r="R281" s="85">
        <f>COUNTIF(Sheet1!$H281,"2")</f>
        <v>0</v>
      </c>
      <c r="S281" s="85">
        <f>COUNTIF(Sheet1!$I281,"2")</f>
        <v>0</v>
      </c>
      <c r="T281" s="85">
        <f>COUNTIF(Sheet1!$J281,"2")</f>
        <v>0</v>
      </c>
      <c r="U281" s="85">
        <f t="shared" si="38"/>
        <v>0</v>
      </c>
      <c r="V281" s="85">
        <f t="shared" si="39"/>
        <v>0</v>
      </c>
      <c r="W281" s="85">
        <f>SUM(Sheet1!$C281)*(U281)</f>
        <v>0</v>
      </c>
      <c r="X281" s="85">
        <f>SUM(Sheet1!$D281)*(V281)</f>
        <v>0</v>
      </c>
      <c r="Y281" s="85">
        <f>SUM(W281:X281)*(Sheet1!$B281)/1000</f>
        <v>0</v>
      </c>
      <c r="Z281" s="85"/>
      <c r="AA281" s="85"/>
      <c r="AB281" s="85">
        <f>COUNTIF(Sheet1!$G281,"0.8")</f>
        <v>0</v>
      </c>
      <c r="AC281" s="85">
        <f>COUNTIF(Sheet1!$H281,"0.8")</f>
        <v>0</v>
      </c>
      <c r="AD281" s="85">
        <f>COUNTIF(Sheet1!$I281,"0.8")</f>
        <v>0</v>
      </c>
      <c r="AE281" s="85">
        <f>COUNTIF(Sheet1!$J281,"0.8")</f>
        <v>0</v>
      </c>
      <c r="AF281" s="85">
        <f t="shared" si="33"/>
        <v>0</v>
      </c>
      <c r="AG281" s="85">
        <f t="shared" si="34"/>
        <v>0</v>
      </c>
      <c r="AH281" s="91">
        <f>SUM(Sheet1!$C281)*(AF281)</f>
        <v>0</v>
      </c>
      <c r="AI281" s="91">
        <f>SUM(Sheet1!$D281)*(AG281)</f>
        <v>0</v>
      </c>
      <c r="AJ281" s="85">
        <f>SUM(AH281:AI281)*(Sheet1!$B281)/1000</f>
        <v>0</v>
      </c>
      <c r="AK281" s="88"/>
      <c r="AL281" s="85">
        <f>COUNTIF(Sheet1!$G281,"1.3")</f>
        <v>0</v>
      </c>
      <c r="AM281" s="85">
        <f>COUNTIF(Sheet1!$H281,"1.3")</f>
        <v>0</v>
      </c>
      <c r="AN281" s="85">
        <f>COUNTIF(Sheet1!$I281,"1.3")</f>
        <v>0</v>
      </c>
      <c r="AO281" s="85">
        <f>COUNTIF(Sheet1!$J281,"1.3")</f>
        <v>0</v>
      </c>
      <c r="AP281" s="85">
        <f t="shared" si="35"/>
        <v>0</v>
      </c>
      <c r="AQ281" s="85">
        <f t="shared" si="36"/>
        <v>0</v>
      </c>
      <c r="AR281" s="85">
        <f>SUM(Sheet1!$C281)*(AP281)</f>
        <v>0</v>
      </c>
      <c r="AS281" s="85">
        <f>SUM(Sheet1!$D281)*(AQ281)</f>
        <v>0</v>
      </c>
      <c r="AT281" s="85">
        <f>SUM(AR281:AS281)*(Sheet1!$B281)/1000</f>
        <v>0</v>
      </c>
    </row>
    <row r="282" spans="3:46" x14ac:dyDescent="0.35">
      <c r="C282" s="90">
        <f>SUM((Sheet1!C282*Sheet1!D282)/1000000)*Sheet1!B282</f>
        <v>0</v>
      </c>
      <c r="D282" s="90"/>
      <c r="E282" s="90"/>
      <c r="G282" s="85">
        <f>COUNTIF(Sheet1!$G282,"1")</f>
        <v>0</v>
      </c>
      <c r="H282" s="85">
        <f>COUNTIF(Sheet1!$H282,"1")</f>
        <v>0</v>
      </c>
      <c r="I282" s="85">
        <f>COUNTIF(Sheet1!$I282,"1")</f>
        <v>0</v>
      </c>
      <c r="J282" s="85">
        <f>COUNTIF(Sheet1!$J282,"1")</f>
        <v>0</v>
      </c>
      <c r="K282" s="85">
        <f t="shared" si="37"/>
        <v>0</v>
      </c>
      <c r="L282" s="85">
        <f t="shared" si="32"/>
        <v>0</v>
      </c>
      <c r="M282" s="91">
        <f>SUM(Sheet1!$C282)*(K282)</f>
        <v>0</v>
      </c>
      <c r="N282" s="91">
        <f>SUM(Sheet1!D282)*(L282)</f>
        <v>0</v>
      </c>
      <c r="O282" s="85">
        <f>SUM(M282:N282)*(Sheet1!$B282)/1000</f>
        <v>0</v>
      </c>
      <c r="P282" s="88"/>
      <c r="Q282" s="85">
        <f>COUNTIF(Sheet1!$G282,"2")</f>
        <v>0</v>
      </c>
      <c r="R282" s="85">
        <f>COUNTIF(Sheet1!$H282,"2")</f>
        <v>0</v>
      </c>
      <c r="S282" s="85">
        <f>COUNTIF(Sheet1!$I282,"2")</f>
        <v>0</v>
      </c>
      <c r="T282" s="85">
        <f>COUNTIF(Sheet1!$J282,"2")</f>
        <v>0</v>
      </c>
      <c r="U282" s="85">
        <f t="shared" si="38"/>
        <v>0</v>
      </c>
      <c r="V282" s="85">
        <f t="shared" si="39"/>
        <v>0</v>
      </c>
      <c r="W282" s="85">
        <f>SUM(Sheet1!$C282)*(U282)</f>
        <v>0</v>
      </c>
      <c r="X282" s="85">
        <f>SUM(Sheet1!$D282)*(V282)</f>
        <v>0</v>
      </c>
      <c r="Y282" s="85">
        <f>SUM(W282:X282)*(Sheet1!$B282)/1000</f>
        <v>0</v>
      </c>
      <c r="Z282" s="85"/>
      <c r="AA282" s="85"/>
      <c r="AB282" s="85">
        <f>COUNTIF(Sheet1!$G282,"0.8")</f>
        <v>0</v>
      </c>
      <c r="AC282" s="85">
        <f>COUNTIF(Sheet1!$H282,"0.8")</f>
        <v>0</v>
      </c>
      <c r="AD282" s="85">
        <f>COUNTIF(Sheet1!$I282,"0.8")</f>
        <v>0</v>
      </c>
      <c r="AE282" s="85">
        <f>COUNTIF(Sheet1!$J282,"0.8")</f>
        <v>0</v>
      </c>
      <c r="AF282" s="85">
        <f t="shared" si="33"/>
        <v>0</v>
      </c>
      <c r="AG282" s="85">
        <f t="shared" si="34"/>
        <v>0</v>
      </c>
      <c r="AH282" s="91">
        <f>SUM(Sheet1!$C282)*(AF282)</f>
        <v>0</v>
      </c>
      <c r="AI282" s="91">
        <f>SUM(Sheet1!$D282)*(AG282)</f>
        <v>0</v>
      </c>
      <c r="AJ282" s="85">
        <f>SUM(AH282:AI282)*(Sheet1!$B282)/1000</f>
        <v>0</v>
      </c>
      <c r="AK282" s="88"/>
      <c r="AL282" s="85">
        <f>COUNTIF(Sheet1!$G282,"1.3")</f>
        <v>0</v>
      </c>
      <c r="AM282" s="85">
        <f>COUNTIF(Sheet1!$H282,"1.3")</f>
        <v>0</v>
      </c>
      <c r="AN282" s="85">
        <f>COUNTIF(Sheet1!$I282,"1.3")</f>
        <v>0</v>
      </c>
      <c r="AO282" s="85">
        <f>COUNTIF(Sheet1!$J282,"1.3")</f>
        <v>0</v>
      </c>
      <c r="AP282" s="85">
        <f t="shared" si="35"/>
        <v>0</v>
      </c>
      <c r="AQ282" s="85">
        <f t="shared" si="36"/>
        <v>0</v>
      </c>
      <c r="AR282" s="85">
        <f>SUM(Sheet1!$C282)*(AP282)</f>
        <v>0</v>
      </c>
      <c r="AS282" s="85">
        <f>SUM(Sheet1!$D282)*(AQ282)</f>
        <v>0</v>
      </c>
      <c r="AT282" s="85">
        <f>SUM(AR282:AS282)*(Sheet1!$B282)/1000</f>
        <v>0</v>
      </c>
    </row>
    <row r="283" spans="3:46" x14ac:dyDescent="0.35">
      <c r="C283" s="90">
        <f>SUM((Sheet1!C283*Sheet1!D283)/1000000)*Sheet1!B283</f>
        <v>0</v>
      </c>
      <c r="D283" s="90"/>
      <c r="E283" s="90"/>
      <c r="G283" s="85">
        <f>COUNTIF(Sheet1!$G283,"1")</f>
        <v>0</v>
      </c>
      <c r="H283" s="85">
        <f>COUNTIF(Sheet1!$H283,"1")</f>
        <v>0</v>
      </c>
      <c r="I283" s="85">
        <f>COUNTIF(Sheet1!$I283,"1")</f>
        <v>0</v>
      </c>
      <c r="J283" s="85">
        <f>COUNTIF(Sheet1!$J283,"1")</f>
        <v>0</v>
      </c>
      <c r="K283" s="85">
        <f t="shared" si="37"/>
        <v>0</v>
      </c>
      <c r="L283" s="85">
        <f t="shared" si="32"/>
        <v>0</v>
      </c>
      <c r="M283" s="91">
        <f>SUM(Sheet1!$C283)*(K283)</f>
        <v>0</v>
      </c>
      <c r="N283" s="91">
        <f>SUM(Sheet1!D283)*(L283)</f>
        <v>0</v>
      </c>
      <c r="O283" s="85">
        <f>SUM(M283:N283)*(Sheet1!$B283)/1000</f>
        <v>0</v>
      </c>
      <c r="P283" s="88"/>
      <c r="Q283" s="85">
        <f>COUNTIF(Sheet1!$G283,"2")</f>
        <v>0</v>
      </c>
      <c r="R283" s="85">
        <f>COUNTIF(Sheet1!$H283,"2")</f>
        <v>0</v>
      </c>
      <c r="S283" s="85">
        <f>COUNTIF(Sheet1!$I283,"2")</f>
        <v>0</v>
      </c>
      <c r="T283" s="85">
        <f>COUNTIF(Sheet1!$J283,"2")</f>
        <v>0</v>
      </c>
      <c r="U283" s="85">
        <f t="shared" si="38"/>
        <v>0</v>
      </c>
      <c r="V283" s="85">
        <f t="shared" si="39"/>
        <v>0</v>
      </c>
      <c r="W283" s="85">
        <f>SUM(Sheet1!$C283)*(U283)</f>
        <v>0</v>
      </c>
      <c r="X283" s="85">
        <f>SUM(Sheet1!$D283)*(V283)</f>
        <v>0</v>
      </c>
      <c r="Y283" s="85">
        <f>SUM(W283:X283)*(Sheet1!$B283)/1000</f>
        <v>0</v>
      </c>
      <c r="Z283" s="85"/>
      <c r="AA283" s="85"/>
      <c r="AB283" s="85">
        <f>COUNTIF(Sheet1!$G283,"0.8")</f>
        <v>0</v>
      </c>
      <c r="AC283" s="85">
        <f>COUNTIF(Sheet1!$H283,"0.8")</f>
        <v>0</v>
      </c>
      <c r="AD283" s="85">
        <f>COUNTIF(Sheet1!$I283,"0.8")</f>
        <v>0</v>
      </c>
      <c r="AE283" s="85">
        <f>COUNTIF(Sheet1!$J283,"0.8")</f>
        <v>0</v>
      </c>
      <c r="AF283" s="85">
        <f t="shared" si="33"/>
        <v>0</v>
      </c>
      <c r="AG283" s="85">
        <f t="shared" si="34"/>
        <v>0</v>
      </c>
      <c r="AH283" s="91">
        <f>SUM(Sheet1!$C283)*(AF283)</f>
        <v>0</v>
      </c>
      <c r="AI283" s="91">
        <f>SUM(Sheet1!$D283)*(AG283)</f>
        <v>0</v>
      </c>
      <c r="AJ283" s="85">
        <f>SUM(AH283:AI283)*(Sheet1!$B283)/1000</f>
        <v>0</v>
      </c>
      <c r="AK283" s="88"/>
      <c r="AL283" s="85">
        <f>COUNTIF(Sheet1!$G283,"1.3")</f>
        <v>0</v>
      </c>
      <c r="AM283" s="85">
        <f>COUNTIF(Sheet1!$H283,"1.3")</f>
        <v>0</v>
      </c>
      <c r="AN283" s="85">
        <f>COUNTIF(Sheet1!$I283,"1.3")</f>
        <v>0</v>
      </c>
      <c r="AO283" s="85">
        <f>COUNTIF(Sheet1!$J283,"1.3")</f>
        <v>0</v>
      </c>
      <c r="AP283" s="85">
        <f t="shared" si="35"/>
        <v>0</v>
      </c>
      <c r="AQ283" s="85">
        <f t="shared" si="36"/>
        <v>0</v>
      </c>
      <c r="AR283" s="85">
        <f>SUM(Sheet1!$C283)*(AP283)</f>
        <v>0</v>
      </c>
      <c r="AS283" s="85">
        <f>SUM(Sheet1!$D283)*(AQ283)</f>
        <v>0</v>
      </c>
      <c r="AT283" s="85">
        <f>SUM(AR283:AS283)*(Sheet1!$B283)/1000</f>
        <v>0</v>
      </c>
    </row>
    <row r="284" spans="3:46" x14ac:dyDescent="0.35">
      <c r="C284" s="90">
        <f>SUM((Sheet1!C284*Sheet1!D284)/1000000)*Sheet1!B284</f>
        <v>0</v>
      </c>
      <c r="D284" s="90"/>
      <c r="E284" s="90"/>
      <c r="G284" s="85">
        <f>COUNTIF(Sheet1!$G284,"1")</f>
        <v>0</v>
      </c>
      <c r="H284" s="85">
        <f>COUNTIF(Sheet1!$H284,"1")</f>
        <v>0</v>
      </c>
      <c r="I284" s="85">
        <f>COUNTIF(Sheet1!$I284,"1")</f>
        <v>0</v>
      </c>
      <c r="J284" s="85">
        <f>COUNTIF(Sheet1!$J284,"1")</f>
        <v>0</v>
      </c>
      <c r="K284" s="85">
        <f t="shared" si="37"/>
        <v>0</v>
      </c>
      <c r="L284" s="85">
        <f t="shared" si="32"/>
        <v>0</v>
      </c>
      <c r="M284" s="91">
        <f>SUM(Sheet1!$C284)*(K284)</f>
        <v>0</v>
      </c>
      <c r="N284" s="91">
        <f>SUM(Sheet1!D284)*(L284)</f>
        <v>0</v>
      </c>
      <c r="O284" s="85">
        <f>SUM(M284:N284)*(Sheet1!$B284)/1000</f>
        <v>0</v>
      </c>
      <c r="P284" s="88"/>
      <c r="Q284" s="85">
        <f>COUNTIF(Sheet1!$G284,"2")</f>
        <v>0</v>
      </c>
      <c r="R284" s="85">
        <f>COUNTIF(Sheet1!$H284,"2")</f>
        <v>0</v>
      </c>
      <c r="S284" s="85">
        <f>COUNTIF(Sheet1!$I284,"2")</f>
        <v>0</v>
      </c>
      <c r="T284" s="85">
        <f>COUNTIF(Sheet1!$J284,"2")</f>
        <v>0</v>
      </c>
      <c r="U284" s="85">
        <f t="shared" si="38"/>
        <v>0</v>
      </c>
      <c r="V284" s="85">
        <f t="shared" si="39"/>
        <v>0</v>
      </c>
      <c r="W284" s="85">
        <f>SUM(Sheet1!$C284)*(U284)</f>
        <v>0</v>
      </c>
      <c r="X284" s="85">
        <f>SUM(Sheet1!$D284)*(V284)</f>
        <v>0</v>
      </c>
      <c r="Y284" s="85">
        <f>SUM(W284:X284)*(Sheet1!$B284)/1000</f>
        <v>0</v>
      </c>
      <c r="Z284" s="85"/>
      <c r="AA284" s="85"/>
      <c r="AB284" s="85">
        <f>COUNTIF(Sheet1!$G284,"0.8")</f>
        <v>0</v>
      </c>
      <c r="AC284" s="85">
        <f>COUNTIF(Sheet1!$H284,"0.8")</f>
        <v>0</v>
      </c>
      <c r="AD284" s="85">
        <f>COUNTIF(Sheet1!$I284,"0.8")</f>
        <v>0</v>
      </c>
      <c r="AE284" s="85">
        <f>COUNTIF(Sheet1!$J284,"0.8")</f>
        <v>0</v>
      </c>
      <c r="AF284" s="85">
        <f t="shared" si="33"/>
        <v>0</v>
      </c>
      <c r="AG284" s="85">
        <f t="shared" si="34"/>
        <v>0</v>
      </c>
      <c r="AH284" s="91">
        <f>SUM(Sheet1!$C284)*(AF284)</f>
        <v>0</v>
      </c>
      <c r="AI284" s="91">
        <f>SUM(Sheet1!$D284)*(AG284)</f>
        <v>0</v>
      </c>
      <c r="AJ284" s="85">
        <f>SUM(AH284:AI284)*(Sheet1!$B284)/1000</f>
        <v>0</v>
      </c>
      <c r="AK284" s="88"/>
      <c r="AL284" s="85">
        <f>COUNTIF(Sheet1!$G284,"1.3")</f>
        <v>0</v>
      </c>
      <c r="AM284" s="85">
        <f>COUNTIF(Sheet1!$H284,"1.3")</f>
        <v>0</v>
      </c>
      <c r="AN284" s="85">
        <f>COUNTIF(Sheet1!$I284,"1.3")</f>
        <v>0</v>
      </c>
      <c r="AO284" s="85">
        <f>COUNTIF(Sheet1!$J284,"1.3")</f>
        <v>0</v>
      </c>
      <c r="AP284" s="85">
        <f t="shared" si="35"/>
        <v>0</v>
      </c>
      <c r="AQ284" s="85">
        <f t="shared" si="36"/>
        <v>0</v>
      </c>
      <c r="AR284" s="85">
        <f>SUM(Sheet1!$C284)*(AP284)</f>
        <v>0</v>
      </c>
      <c r="AS284" s="85">
        <f>SUM(Sheet1!$D284)*(AQ284)</f>
        <v>0</v>
      </c>
      <c r="AT284" s="85">
        <f>SUM(AR284:AS284)*(Sheet1!$B284)/1000</f>
        <v>0</v>
      </c>
    </row>
    <row r="285" spans="3:46" x14ac:dyDescent="0.35">
      <c r="C285" s="90">
        <f>SUM((Sheet1!C285*Sheet1!D285)/1000000)*Sheet1!B285</f>
        <v>0</v>
      </c>
      <c r="D285" s="90"/>
      <c r="E285" s="90"/>
      <c r="G285" s="85">
        <f>COUNTIF(Sheet1!$G285,"1")</f>
        <v>0</v>
      </c>
      <c r="H285" s="85">
        <f>COUNTIF(Sheet1!$H285,"1")</f>
        <v>0</v>
      </c>
      <c r="I285" s="85">
        <f>COUNTIF(Sheet1!$I285,"1")</f>
        <v>0</v>
      </c>
      <c r="J285" s="85">
        <f>COUNTIF(Sheet1!$J285,"1")</f>
        <v>0</v>
      </c>
      <c r="K285" s="85">
        <f t="shared" si="37"/>
        <v>0</v>
      </c>
      <c r="L285" s="85">
        <f t="shared" si="32"/>
        <v>0</v>
      </c>
      <c r="M285" s="91">
        <f>SUM(Sheet1!$C285)*(K285)</f>
        <v>0</v>
      </c>
      <c r="N285" s="91">
        <f>SUM(Sheet1!D285)*(L285)</f>
        <v>0</v>
      </c>
      <c r="O285" s="85">
        <f>SUM(M285:N285)*(Sheet1!$B285)/1000</f>
        <v>0</v>
      </c>
      <c r="P285" s="88"/>
      <c r="Q285" s="85">
        <f>COUNTIF(Sheet1!$G285,"2")</f>
        <v>0</v>
      </c>
      <c r="R285" s="85">
        <f>COUNTIF(Sheet1!$H285,"2")</f>
        <v>0</v>
      </c>
      <c r="S285" s="85">
        <f>COUNTIF(Sheet1!$I285,"2")</f>
        <v>0</v>
      </c>
      <c r="T285" s="85">
        <f>COUNTIF(Sheet1!$J285,"2")</f>
        <v>0</v>
      </c>
      <c r="U285" s="85">
        <f t="shared" si="38"/>
        <v>0</v>
      </c>
      <c r="V285" s="85">
        <f t="shared" si="39"/>
        <v>0</v>
      </c>
      <c r="W285" s="85">
        <f>SUM(Sheet1!$C285)*(U285)</f>
        <v>0</v>
      </c>
      <c r="X285" s="85">
        <f>SUM(Sheet1!$D285)*(V285)</f>
        <v>0</v>
      </c>
      <c r="Y285" s="85">
        <f>SUM(W285:X285)*(Sheet1!$B285)/1000</f>
        <v>0</v>
      </c>
      <c r="Z285" s="85"/>
      <c r="AA285" s="85"/>
      <c r="AB285" s="85">
        <f>COUNTIF(Sheet1!$G285,"0.8")</f>
        <v>0</v>
      </c>
      <c r="AC285" s="85">
        <f>COUNTIF(Sheet1!$H285,"0.8")</f>
        <v>0</v>
      </c>
      <c r="AD285" s="85">
        <f>COUNTIF(Sheet1!$I285,"0.8")</f>
        <v>0</v>
      </c>
      <c r="AE285" s="85">
        <f>COUNTIF(Sheet1!$J285,"0.8")</f>
        <v>0</v>
      </c>
      <c r="AF285" s="85">
        <f t="shared" si="33"/>
        <v>0</v>
      </c>
      <c r="AG285" s="85">
        <f t="shared" si="34"/>
        <v>0</v>
      </c>
      <c r="AH285" s="91">
        <f>SUM(Sheet1!$C285)*(AF285)</f>
        <v>0</v>
      </c>
      <c r="AI285" s="91">
        <f>SUM(Sheet1!$D285)*(AG285)</f>
        <v>0</v>
      </c>
      <c r="AJ285" s="85">
        <f>SUM(AH285:AI285)*(Sheet1!$B285)/1000</f>
        <v>0</v>
      </c>
      <c r="AK285" s="88"/>
      <c r="AL285" s="85">
        <f>COUNTIF(Sheet1!$G285,"1.3")</f>
        <v>0</v>
      </c>
      <c r="AM285" s="85">
        <f>COUNTIF(Sheet1!$H285,"1.3")</f>
        <v>0</v>
      </c>
      <c r="AN285" s="85">
        <f>COUNTIF(Sheet1!$I285,"1.3")</f>
        <v>0</v>
      </c>
      <c r="AO285" s="85">
        <f>COUNTIF(Sheet1!$J285,"1.3")</f>
        <v>0</v>
      </c>
      <c r="AP285" s="85">
        <f t="shared" si="35"/>
        <v>0</v>
      </c>
      <c r="AQ285" s="85">
        <f t="shared" si="36"/>
        <v>0</v>
      </c>
      <c r="AR285" s="85">
        <f>SUM(Sheet1!$C285)*(AP285)</f>
        <v>0</v>
      </c>
      <c r="AS285" s="85">
        <f>SUM(Sheet1!$D285)*(AQ285)</f>
        <v>0</v>
      </c>
      <c r="AT285" s="85">
        <f>SUM(AR285:AS285)*(Sheet1!$B285)/1000</f>
        <v>0</v>
      </c>
    </row>
    <row r="286" spans="3:46" x14ac:dyDescent="0.35">
      <c r="C286" s="90">
        <f>SUM((Sheet1!C286*Sheet1!D286)/1000000)*Sheet1!B286</f>
        <v>0</v>
      </c>
      <c r="D286" s="90"/>
      <c r="E286" s="90"/>
      <c r="G286" s="85">
        <f>COUNTIF(Sheet1!$G286,"1")</f>
        <v>0</v>
      </c>
      <c r="H286" s="85">
        <f>COUNTIF(Sheet1!$H286,"1")</f>
        <v>0</v>
      </c>
      <c r="I286" s="85">
        <f>COUNTIF(Sheet1!$I286,"1")</f>
        <v>0</v>
      </c>
      <c r="J286" s="85">
        <f>COUNTIF(Sheet1!$J286,"1")</f>
        <v>0</v>
      </c>
      <c r="K286" s="85">
        <f t="shared" si="37"/>
        <v>0</v>
      </c>
      <c r="L286" s="85">
        <f t="shared" si="32"/>
        <v>0</v>
      </c>
      <c r="M286" s="91">
        <f>SUM(Sheet1!$C286)*(K286)</f>
        <v>0</v>
      </c>
      <c r="N286" s="91">
        <f>SUM(Sheet1!D286)*(L286)</f>
        <v>0</v>
      </c>
      <c r="O286" s="85">
        <f>SUM(M286:N286)*(Sheet1!$B286)/1000</f>
        <v>0</v>
      </c>
      <c r="P286" s="88"/>
      <c r="Q286" s="85">
        <f>COUNTIF(Sheet1!$G286,"2")</f>
        <v>0</v>
      </c>
      <c r="R286" s="85">
        <f>COUNTIF(Sheet1!$H286,"2")</f>
        <v>0</v>
      </c>
      <c r="S286" s="85">
        <f>COUNTIF(Sheet1!$I286,"2")</f>
        <v>0</v>
      </c>
      <c r="T286" s="85">
        <f>COUNTIF(Sheet1!$J286,"2")</f>
        <v>0</v>
      </c>
      <c r="U286" s="85">
        <f t="shared" si="38"/>
        <v>0</v>
      </c>
      <c r="V286" s="85">
        <f t="shared" si="39"/>
        <v>0</v>
      </c>
      <c r="W286" s="85">
        <f>SUM(Sheet1!$C286)*(U286)</f>
        <v>0</v>
      </c>
      <c r="X286" s="85">
        <f>SUM(Sheet1!$D286)*(V286)</f>
        <v>0</v>
      </c>
      <c r="Y286" s="85">
        <f>SUM(W286:X286)*(Sheet1!$B286)/1000</f>
        <v>0</v>
      </c>
      <c r="Z286" s="85"/>
      <c r="AA286" s="85"/>
      <c r="AB286" s="85">
        <f>COUNTIF(Sheet1!$G286,"0.8")</f>
        <v>0</v>
      </c>
      <c r="AC286" s="85">
        <f>COUNTIF(Sheet1!$H286,"0.8")</f>
        <v>0</v>
      </c>
      <c r="AD286" s="85">
        <f>COUNTIF(Sheet1!$I286,"0.8")</f>
        <v>0</v>
      </c>
      <c r="AE286" s="85">
        <f>COUNTIF(Sheet1!$J286,"0.8")</f>
        <v>0</v>
      </c>
      <c r="AF286" s="85">
        <f t="shared" si="33"/>
        <v>0</v>
      </c>
      <c r="AG286" s="85">
        <f t="shared" si="34"/>
        <v>0</v>
      </c>
      <c r="AH286" s="91">
        <f>SUM(Sheet1!$C286)*(AF286)</f>
        <v>0</v>
      </c>
      <c r="AI286" s="91">
        <f>SUM(Sheet1!$D286)*(AG286)</f>
        <v>0</v>
      </c>
      <c r="AJ286" s="85">
        <f>SUM(AH286:AI286)*(Sheet1!$B286)/1000</f>
        <v>0</v>
      </c>
      <c r="AK286" s="88"/>
      <c r="AL286" s="85">
        <f>COUNTIF(Sheet1!$G286,"1.3")</f>
        <v>0</v>
      </c>
      <c r="AM286" s="85">
        <f>COUNTIF(Sheet1!$H286,"1.3")</f>
        <v>0</v>
      </c>
      <c r="AN286" s="85">
        <f>COUNTIF(Sheet1!$I286,"1.3")</f>
        <v>0</v>
      </c>
      <c r="AO286" s="85">
        <f>COUNTIF(Sheet1!$J286,"1.3")</f>
        <v>0</v>
      </c>
      <c r="AP286" s="85">
        <f t="shared" si="35"/>
        <v>0</v>
      </c>
      <c r="AQ286" s="85">
        <f t="shared" si="36"/>
        <v>0</v>
      </c>
      <c r="AR286" s="85">
        <f>SUM(Sheet1!$C286)*(AP286)</f>
        <v>0</v>
      </c>
      <c r="AS286" s="85">
        <f>SUM(Sheet1!$D286)*(AQ286)</f>
        <v>0</v>
      </c>
      <c r="AT286" s="85">
        <f>SUM(AR286:AS286)*(Sheet1!$B286)/1000</f>
        <v>0</v>
      </c>
    </row>
    <row r="287" spans="3:46" x14ac:dyDescent="0.35">
      <c r="C287" s="90">
        <f>SUM((Sheet1!C287*Sheet1!D287)/1000000)*Sheet1!B287</f>
        <v>0</v>
      </c>
      <c r="D287" s="90"/>
      <c r="E287" s="90"/>
      <c r="G287" s="85">
        <f>COUNTIF(Sheet1!$G287,"1")</f>
        <v>0</v>
      </c>
      <c r="H287" s="85">
        <f>COUNTIF(Sheet1!$H287,"1")</f>
        <v>0</v>
      </c>
      <c r="I287" s="85">
        <f>COUNTIF(Sheet1!$I287,"1")</f>
        <v>0</v>
      </c>
      <c r="J287" s="85">
        <f>COUNTIF(Sheet1!$J287,"1")</f>
        <v>0</v>
      </c>
      <c r="K287" s="85">
        <f t="shared" si="37"/>
        <v>0</v>
      </c>
      <c r="L287" s="85">
        <f t="shared" si="32"/>
        <v>0</v>
      </c>
      <c r="M287" s="91">
        <f>SUM(Sheet1!$C287)*(K287)</f>
        <v>0</v>
      </c>
      <c r="N287" s="91">
        <f>SUM(Sheet1!D287)*(L287)</f>
        <v>0</v>
      </c>
      <c r="O287" s="85">
        <f>SUM(M287:N287)*(Sheet1!$B287)/1000</f>
        <v>0</v>
      </c>
      <c r="P287" s="88"/>
      <c r="Q287" s="85">
        <f>COUNTIF(Sheet1!$G287,"2")</f>
        <v>0</v>
      </c>
      <c r="R287" s="85">
        <f>COUNTIF(Sheet1!$H287,"2")</f>
        <v>0</v>
      </c>
      <c r="S287" s="85">
        <f>COUNTIF(Sheet1!$I287,"2")</f>
        <v>0</v>
      </c>
      <c r="T287" s="85">
        <f>COUNTIF(Sheet1!$J287,"2")</f>
        <v>0</v>
      </c>
      <c r="U287" s="85">
        <f t="shared" si="38"/>
        <v>0</v>
      </c>
      <c r="V287" s="85">
        <f t="shared" si="39"/>
        <v>0</v>
      </c>
      <c r="W287" s="85">
        <f>SUM(Sheet1!$C287)*(U287)</f>
        <v>0</v>
      </c>
      <c r="X287" s="85">
        <f>SUM(Sheet1!$D287)*(V287)</f>
        <v>0</v>
      </c>
      <c r="Y287" s="85">
        <f>SUM(W287:X287)*(Sheet1!$B287)/1000</f>
        <v>0</v>
      </c>
      <c r="Z287" s="85"/>
      <c r="AA287" s="85"/>
      <c r="AB287" s="85">
        <f>COUNTIF(Sheet1!$G287,"0.8")</f>
        <v>0</v>
      </c>
      <c r="AC287" s="85">
        <f>COUNTIF(Sheet1!$H287,"0.8")</f>
        <v>0</v>
      </c>
      <c r="AD287" s="85">
        <f>COUNTIF(Sheet1!$I287,"0.8")</f>
        <v>0</v>
      </c>
      <c r="AE287" s="85">
        <f>COUNTIF(Sheet1!$J287,"0.8")</f>
        <v>0</v>
      </c>
      <c r="AF287" s="85">
        <f t="shared" si="33"/>
        <v>0</v>
      </c>
      <c r="AG287" s="85">
        <f t="shared" si="34"/>
        <v>0</v>
      </c>
      <c r="AH287" s="91">
        <f>SUM(Sheet1!$C287)*(AF287)</f>
        <v>0</v>
      </c>
      <c r="AI287" s="91">
        <f>SUM(Sheet1!$D287)*(AG287)</f>
        <v>0</v>
      </c>
      <c r="AJ287" s="85">
        <f>SUM(AH287:AI287)*(Sheet1!$B287)/1000</f>
        <v>0</v>
      </c>
      <c r="AK287" s="88"/>
      <c r="AL287" s="85">
        <f>COUNTIF(Sheet1!$G287,"1.3")</f>
        <v>0</v>
      </c>
      <c r="AM287" s="85">
        <f>COUNTIF(Sheet1!$H287,"1.3")</f>
        <v>0</v>
      </c>
      <c r="AN287" s="85">
        <f>COUNTIF(Sheet1!$I287,"1.3")</f>
        <v>0</v>
      </c>
      <c r="AO287" s="85">
        <f>COUNTIF(Sheet1!$J287,"1.3")</f>
        <v>0</v>
      </c>
      <c r="AP287" s="85">
        <f t="shared" si="35"/>
        <v>0</v>
      </c>
      <c r="AQ287" s="85">
        <f t="shared" si="36"/>
        <v>0</v>
      </c>
      <c r="AR287" s="85">
        <f>SUM(Sheet1!$C287)*(AP287)</f>
        <v>0</v>
      </c>
      <c r="AS287" s="85">
        <f>SUM(Sheet1!$D287)*(AQ287)</f>
        <v>0</v>
      </c>
      <c r="AT287" s="85">
        <f>SUM(AR287:AS287)*(Sheet1!$B287)/1000</f>
        <v>0</v>
      </c>
    </row>
    <row r="288" spans="3:46" x14ac:dyDescent="0.35">
      <c r="C288" s="90">
        <f>SUM((Sheet1!C288*Sheet1!D288)/1000000)*Sheet1!B288</f>
        <v>0</v>
      </c>
      <c r="D288" s="90"/>
      <c r="E288" s="90"/>
      <c r="G288" s="85">
        <f>COUNTIF(Sheet1!$G288,"1")</f>
        <v>0</v>
      </c>
      <c r="H288" s="85">
        <f>COUNTIF(Sheet1!$H288,"1")</f>
        <v>0</v>
      </c>
      <c r="I288" s="85">
        <f>COUNTIF(Sheet1!$I288,"1")</f>
        <v>0</v>
      </c>
      <c r="J288" s="85">
        <f>COUNTIF(Sheet1!$J288,"1")</f>
        <v>0</v>
      </c>
      <c r="K288" s="85">
        <f t="shared" si="37"/>
        <v>0</v>
      </c>
      <c r="L288" s="85">
        <f t="shared" si="32"/>
        <v>0</v>
      </c>
      <c r="M288" s="91">
        <f>SUM(Sheet1!$C288)*(K288)</f>
        <v>0</v>
      </c>
      <c r="N288" s="91">
        <f>SUM(Sheet1!D288)*(L288)</f>
        <v>0</v>
      </c>
      <c r="O288" s="85">
        <f>SUM(M288:N288)*(Sheet1!$B288)/1000</f>
        <v>0</v>
      </c>
      <c r="P288" s="88"/>
      <c r="Q288" s="85">
        <f>COUNTIF(Sheet1!$G288,"2")</f>
        <v>0</v>
      </c>
      <c r="R288" s="85">
        <f>COUNTIF(Sheet1!$H288,"2")</f>
        <v>0</v>
      </c>
      <c r="S288" s="85">
        <f>COUNTIF(Sheet1!$I288,"2")</f>
        <v>0</v>
      </c>
      <c r="T288" s="85">
        <f>COUNTIF(Sheet1!$J288,"2")</f>
        <v>0</v>
      </c>
      <c r="U288" s="85">
        <f t="shared" si="38"/>
        <v>0</v>
      </c>
      <c r="V288" s="85">
        <f t="shared" si="39"/>
        <v>0</v>
      </c>
      <c r="W288" s="85">
        <f>SUM(Sheet1!$C288)*(U288)</f>
        <v>0</v>
      </c>
      <c r="X288" s="85">
        <f>SUM(Sheet1!$D288)*(V288)</f>
        <v>0</v>
      </c>
      <c r="Y288" s="85">
        <f>SUM(W288:X288)*(Sheet1!$B288)/1000</f>
        <v>0</v>
      </c>
      <c r="Z288" s="85"/>
      <c r="AA288" s="85"/>
      <c r="AB288" s="85">
        <f>COUNTIF(Sheet1!$G288,"0.8")</f>
        <v>0</v>
      </c>
      <c r="AC288" s="85">
        <f>COUNTIF(Sheet1!$H288,"0.8")</f>
        <v>0</v>
      </c>
      <c r="AD288" s="85">
        <f>COUNTIF(Sheet1!$I288,"0.8")</f>
        <v>0</v>
      </c>
      <c r="AE288" s="85">
        <f>COUNTIF(Sheet1!$J288,"0.8")</f>
        <v>0</v>
      </c>
      <c r="AF288" s="85">
        <f t="shared" si="33"/>
        <v>0</v>
      </c>
      <c r="AG288" s="85">
        <f t="shared" si="34"/>
        <v>0</v>
      </c>
      <c r="AH288" s="91">
        <f>SUM(Sheet1!$C288)*(AF288)</f>
        <v>0</v>
      </c>
      <c r="AI288" s="91">
        <f>SUM(Sheet1!$D288)*(AG288)</f>
        <v>0</v>
      </c>
      <c r="AJ288" s="85">
        <f>SUM(AH288:AI288)*(Sheet1!$B288)/1000</f>
        <v>0</v>
      </c>
      <c r="AK288" s="88"/>
      <c r="AL288" s="85">
        <f>COUNTIF(Sheet1!$G288,"1.3")</f>
        <v>0</v>
      </c>
      <c r="AM288" s="85">
        <f>COUNTIF(Sheet1!$H288,"1.3")</f>
        <v>0</v>
      </c>
      <c r="AN288" s="85">
        <f>COUNTIF(Sheet1!$I288,"1.3")</f>
        <v>0</v>
      </c>
      <c r="AO288" s="85">
        <f>COUNTIF(Sheet1!$J288,"1.3")</f>
        <v>0</v>
      </c>
      <c r="AP288" s="85">
        <f t="shared" si="35"/>
        <v>0</v>
      </c>
      <c r="AQ288" s="85">
        <f t="shared" si="36"/>
        <v>0</v>
      </c>
      <c r="AR288" s="85">
        <f>SUM(Sheet1!$C288)*(AP288)</f>
        <v>0</v>
      </c>
      <c r="AS288" s="85">
        <f>SUM(Sheet1!$D288)*(AQ288)</f>
        <v>0</v>
      </c>
      <c r="AT288" s="85">
        <f>SUM(AR288:AS288)*(Sheet1!$B288)/1000</f>
        <v>0</v>
      </c>
    </row>
    <row r="289" spans="3:46" x14ac:dyDescent="0.35">
      <c r="C289" s="90">
        <f>SUM((Sheet1!C289*Sheet1!D289)/1000000)*Sheet1!B289</f>
        <v>0</v>
      </c>
      <c r="D289" s="90"/>
      <c r="E289" s="90"/>
      <c r="G289" s="85">
        <f>COUNTIF(Sheet1!$G289,"1")</f>
        <v>0</v>
      </c>
      <c r="H289" s="85">
        <f>COUNTIF(Sheet1!$H289,"1")</f>
        <v>0</v>
      </c>
      <c r="I289" s="85">
        <f>COUNTIF(Sheet1!$I289,"1")</f>
        <v>0</v>
      </c>
      <c r="J289" s="85">
        <f>COUNTIF(Sheet1!$J289,"1")</f>
        <v>0</v>
      </c>
      <c r="K289" s="85">
        <f t="shared" si="37"/>
        <v>0</v>
      </c>
      <c r="L289" s="85">
        <f t="shared" si="32"/>
        <v>0</v>
      </c>
      <c r="M289" s="91">
        <f>SUM(Sheet1!$C289)*(K289)</f>
        <v>0</v>
      </c>
      <c r="N289" s="91">
        <f>SUM(Sheet1!D289)*(L289)</f>
        <v>0</v>
      </c>
      <c r="O289" s="85">
        <f>SUM(M289:N289)*(Sheet1!$B289)/1000</f>
        <v>0</v>
      </c>
      <c r="P289" s="88"/>
      <c r="Q289" s="85">
        <f>COUNTIF(Sheet1!$G289,"2")</f>
        <v>0</v>
      </c>
      <c r="R289" s="85">
        <f>COUNTIF(Sheet1!$H289,"2")</f>
        <v>0</v>
      </c>
      <c r="S289" s="85">
        <f>COUNTIF(Sheet1!$I289,"2")</f>
        <v>0</v>
      </c>
      <c r="T289" s="85">
        <f>COUNTIF(Sheet1!$J289,"2")</f>
        <v>0</v>
      </c>
      <c r="U289" s="85">
        <f t="shared" si="38"/>
        <v>0</v>
      </c>
      <c r="V289" s="85">
        <f t="shared" si="39"/>
        <v>0</v>
      </c>
      <c r="W289" s="85">
        <f>SUM(Sheet1!$C289)*(U289)</f>
        <v>0</v>
      </c>
      <c r="X289" s="85">
        <f>SUM(Sheet1!$D289)*(V289)</f>
        <v>0</v>
      </c>
      <c r="Y289" s="85">
        <f>SUM(W289:X289)*(Sheet1!$B289)/1000</f>
        <v>0</v>
      </c>
      <c r="Z289" s="85"/>
      <c r="AA289" s="85"/>
      <c r="AB289" s="85">
        <f>COUNTIF(Sheet1!$G289,"0.8")</f>
        <v>0</v>
      </c>
      <c r="AC289" s="85">
        <f>COUNTIF(Sheet1!$H289,"0.8")</f>
        <v>0</v>
      </c>
      <c r="AD289" s="85">
        <f>COUNTIF(Sheet1!$I289,"0.8")</f>
        <v>0</v>
      </c>
      <c r="AE289" s="85">
        <f>COUNTIF(Sheet1!$J289,"0.8")</f>
        <v>0</v>
      </c>
      <c r="AF289" s="85">
        <f t="shared" si="33"/>
        <v>0</v>
      </c>
      <c r="AG289" s="85">
        <f t="shared" si="34"/>
        <v>0</v>
      </c>
      <c r="AH289" s="91">
        <f>SUM(Sheet1!$C289)*(AF289)</f>
        <v>0</v>
      </c>
      <c r="AI289" s="91">
        <f>SUM(Sheet1!$D289)*(AG289)</f>
        <v>0</v>
      </c>
      <c r="AJ289" s="85">
        <f>SUM(AH289:AI289)*(Sheet1!$B289)/1000</f>
        <v>0</v>
      </c>
      <c r="AK289" s="88"/>
      <c r="AL289" s="85">
        <f>COUNTIF(Sheet1!$G289,"1.3")</f>
        <v>0</v>
      </c>
      <c r="AM289" s="85">
        <f>COUNTIF(Sheet1!$H289,"1.3")</f>
        <v>0</v>
      </c>
      <c r="AN289" s="85">
        <f>COUNTIF(Sheet1!$I289,"1.3")</f>
        <v>0</v>
      </c>
      <c r="AO289" s="85">
        <f>COUNTIF(Sheet1!$J289,"1.3")</f>
        <v>0</v>
      </c>
      <c r="AP289" s="85">
        <f t="shared" si="35"/>
        <v>0</v>
      </c>
      <c r="AQ289" s="85">
        <f t="shared" si="36"/>
        <v>0</v>
      </c>
      <c r="AR289" s="85">
        <f>SUM(Sheet1!$C289)*(AP289)</f>
        <v>0</v>
      </c>
      <c r="AS289" s="85">
        <f>SUM(Sheet1!$D289)*(AQ289)</f>
        <v>0</v>
      </c>
      <c r="AT289" s="85">
        <f>SUM(AR289:AS289)*(Sheet1!$B289)/1000</f>
        <v>0</v>
      </c>
    </row>
    <row r="290" spans="3:46" x14ac:dyDescent="0.35">
      <c r="C290" s="90">
        <f>SUM((Sheet1!C290*Sheet1!D290)/1000000)*Sheet1!B290</f>
        <v>0</v>
      </c>
      <c r="D290" s="90"/>
      <c r="E290" s="90"/>
      <c r="G290" s="85">
        <f>COUNTIF(Sheet1!$G290,"1")</f>
        <v>0</v>
      </c>
      <c r="H290" s="85">
        <f>COUNTIF(Sheet1!$H290,"1")</f>
        <v>0</v>
      </c>
      <c r="I290" s="85">
        <f>COUNTIF(Sheet1!$I290,"1")</f>
        <v>0</v>
      </c>
      <c r="J290" s="85">
        <f>COUNTIF(Sheet1!$J290,"1")</f>
        <v>0</v>
      </c>
      <c r="K290" s="85">
        <f t="shared" si="37"/>
        <v>0</v>
      </c>
      <c r="L290" s="85">
        <f t="shared" si="32"/>
        <v>0</v>
      </c>
      <c r="M290" s="91">
        <f>SUM(Sheet1!$C290)*(K290)</f>
        <v>0</v>
      </c>
      <c r="N290" s="91">
        <f>SUM(Sheet1!D290)*(L290)</f>
        <v>0</v>
      </c>
      <c r="O290" s="85">
        <f>SUM(M290:N290)*(Sheet1!$B290)/1000</f>
        <v>0</v>
      </c>
      <c r="P290" s="88"/>
      <c r="Q290" s="85">
        <f>COUNTIF(Sheet1!$G290,"2")</f>
        <v>0</v>
      </c>
      <c r="R290" s="85">
        <f>COUNTIF(Sheet1!$H290,"2")</f>
        <v>0</v>
      </c>
      <c r="S290" s="85">
        <f>COUNTIF(Sheet1!$I290,"2")</f>
        <v>0</v>
      </c>
      <c r="T290" s="85">
        <f>COUNTIF(Sheet1!$J290,"2")</f>
        <v>0</v>
      </c>
      <c r="U290" s="85">
        <f t="shared" si="38"/>
        <v>0</v>
      </c>
      <c r="V290" s="85">
        <f t="shared" si="39"/>
        <v>0</v>
      </c>
      <c r="W290" s="85">
        <f>SUM(Sheet1!$C290)*(U290)</f>
        <v>0</v>
      </c>
      <c r="X290" s="85">
        <f>SUM(Sheet1!$D290)*(V290)</f>
        <v>0</v>
      </c>
      <c r="Y290" s="85">
        <f>SUM(W290:X290)*(Sheet1!$B290)/1000</f>
        <v>0</v>
      </c>
      <c r="Z290" s="85"/>
      <c r="AA290" s="85"/>
      <c r="AB290" s="85">
        <f>COUNTIF(Sheet1!$G290,"0.8")</f>
        <v>0</v>
      </c>
      <c r="AC290" s="85">
        <f>COUNTIF(Sheet1!$H290,"0.8")</f>
        <v>0</v>
      </c>
      <c r="AD290" s="85">
        <f>COUNTIF(Sheet1!$I290,"0.8")</f>
        <v>0</v>
      </c>
      <c r="AE290" s="85">
        <f>COUNTIF(Sheet1!$J290,"0.8")</f>
        <v>0</v>
      </c>
      <c r="AF290" s="85">
        <f t="shared" si="33"/>
        <v>0</v>
      </c>
      <c r="AG290" s="85">
        <f t="shared" si="34"/>
        <v>0</v>
      </c>
      <c r="AH290" s="91">
        <f>SUM(Sheet1!$C290)*(AF290)</f>
        <v>0</v>
      </c>
      <c r="AI290" s="91">
        <f>SUM(Sheet1!$D290)*(AG290)</f>
        <v>0</v>
      </c>
      <c r="AJ290" s="85">
        <f>SUM(AH290:AI290)*(Sheet1!$B290)/1000</f>
        <v>0</v>
      </c>
      <c r="AK290" s="88"/>
      <c r="AL290" s="85">
        <f>COUNTIF(Sheet1!$G290,"1.3")</f>
        <v>0</v>
      </c>
      <c r="AM290" s="85">
        <f>COUNTIF(Sheet1!$H290,"1.3")</f>
        <v>0</v>
      </c>
      <c r="AN290" s="85">
        <f>COUNTIF(Sheet1!$I290,"1.3")</f>
        <v>0</v>
      </c>
      <c r="AO290" s="85">
        <f>COUNTIF(Sheet1!$J290,"1.3")</f>
        <v>0</v>
      </c>
      <c r="AP290" s="85">
        <f t="shared" si="35"/>
        <v>0</v>
      </c>
      <c r="AQ290" s="85">
        <f t="shared" si="36"/>
        <v>0</v>
      </c>
      <c r="AR290" s="85">
        <f>SUM(Sheet1!$C290)*(AP290)</f>
        <v>0</v>
      </c>
      <c r="AS290" s="85">
        <f>SUM(Sheet1!$D290)*(AQ290)</f>
        <v>0</v>
      </c>
      <c r="AT290" s="85">
        <f>SUM(AR290:AS290)*(Sheet1!$B290)/1000</f>
        <v>0</v>
      </c>
    </row>
    <row r="291" spans="3:46" x14ac:dyDescent="0.35">
      <c r="C291" s="90">
        <f>SUM((Sheet1!C291*Sheet1!D291)/1000000)*Sheet1!B291</f>
        <v>0</v>
      </c>
      <c r="D291" s="90"/>
      <c r="E291" s="90"/>
      <c r="G291" s="85">
        <f>COUNTIF(Sheet1!$G291,"1")</f>
        <v>0</v>
      </c>
      <c r="H291" s="85">
        <f>COUNTIF(Sheet1!$H291,"1")</f>
        <v>0</v>
      </c>
      <c r="I291" s="85">
        <f>COUNTIF(Sheet1!$I291,"1")</f>
        <v>0</v>
      </c>
      <c r="J291" s="85">
        <f>COUNTIF(Sheet1!$J291,"1")</f>
        <v>0</v>
      </c>
      <c r="K291" s="85">
        <f t="shared" si="37"/>
        <v>0</v>
      </c>
      <c r="L291" s="85">
        <f t="shared" si="32"/>
        <v>0</v>
      </c>
      <c r="M291" s="91">
        <f>SUM(Sheet1!$C291)*(K291)</f>
        <v>0</v>
      </c>
      <c r="N291" s="91">
        <f>SUM(Sheet1!D291)*(L291)</f>
        <v>0</v>
      </c>
      <c r="O291" s="85">
        <f>SUM(M291:N291)*(Sheet1!$B291)/1000</f>
        <v>0</v>
      </c>
      <c r="P291" s="88"/>
      <c r="Q291" s="85">
        <f>COUNTIF(Sheet1!$G291,"2")</f>
        <v>0</v>
      </c>
      <c r="R291" s="85">
        <f>COUNTIF(Sheet1!$H291,"2")</f>
        <v>0</v>
      </c>
      <c r="S291" s="85">
        <f>COUNTIF(Sheet1!$I291,"2")</f>
        <v>0</v>
      </c>
      <c r="T291" s="85">
        <f>COUNTIF(Sheet1!$J291,"2")</f>
        <v>0</v>
      </c>
      <c r="U291" s="85">
        <f t="shared" si="38"/>
        <v>0</v>
      </c>
      <c r="V291" s="85">
        <f t="shared" si="39"/>
        <v>0</v>
      </c>
      <c r="W291" s="85">
        <f>SUM(Sheet1!$C291)*(U291)</f>
        <v>0</v>
      </c>
      <c r="X291" s="85">
        <f>SUM(Sheet1!$D291)*(V291)</f>
        <v>0</v>
      </c>
      <c r="Y291" s="85">
        <f>SUM(W291:X291)*(Sheet1!$B291)/1000</f>
        <v>0</v>
      </c>
      <c r="Z291" s="85"/>
      <c r="AA291" s="85"/>
      <c r="AB291" s="85">
        <f>COUNTIF(Sheet1!$G291,"0.8")</f>
        <v>0</v>
      </c>
      <c r="AC291" s="85">
        <f>COUNTIF(Sheet1!$H291,"0.8")</f>
        <v>0</v>
      </c>
      <c r="AD291" s="85">
        <f>COUNTIF(Sheet1!$I291,"0.8")</f>
        <v>0</v>
      </c>
      <c r="AE291" s="85">
        <f>COUNTIF(Sheet1!$J291,"0.8")</f>
        <v>0</v>
      </c>
      <c r="AF291" s="85">
        <f t="shared" si="33"/>
        <v>0</v>
      </c>
      <c r="AG291" s="85">
        <f t="shared" si="34"/>
        <v>0</v>
      </c>
      <c r="AH291" s="91">
        <f>SUM(Sheet1!$C291)*(AF291)</f>
        <v>0</v>
      </c>
      <c r="AI291" s="91">
        <f>SUM(Sheet1!$D291)*(AG291)</f>
        <v>0</v>
      </c>
      <c r="AJ291" s="85">
        <f>SUM(AH291:AI291)*(Sheet1!$B291)/1000</f>
        <v>0</v>
      </c>
      <c r="AK291" s="88"/>
      <c r="AL291" s="85">
        <f>COUNTIF(Sheet1!$G291,"1.3")</f>
        <v>0</v>
      </c>
      <c r="AM291" s="85">
        <f>COUNTIF(Sheet1!$H291,"1.3")</f>
        <v>0</v>
      </c>
      <c r="AN291" s="85">
        <f>COUNTIF(Sheet1!$I291,"1.3")</f>
        <v>0</v>
      </c>
      <c r="AO291" s="85">
        <f>COUNTIF(Sheet1!$J291,"1.3")</f>
        <v>0</v>
      </c>
      <c r="AP291" s="85">
        <f t="shared" si="35"/>
        <v>0</v>
      </c>
      <c r="AQ291" s="85">
        <f t="shared" si="36"/>
        <v>0</v>
      </c>
      <c r="AR291" s="85">
        <f>SUM(Sheet1!$C291)*(AP291)</f>
        <v>0</v>
      </c>
      <c r="AS291" s="85">
        <f>SUM(Sheet1!$D291)*(AQ291)</f>
        <v>0</v>
      </c>
      <c r="AT291" s="85">
        <f>SUM(AR291:AS291)*(Sheet1!$B291)/1000</f>
        <v>0</v>
      </c>
    </row>
    <row r="292" spans="3:46" x14ac:dyDescent="0.35">
      <c r="C292" s="90">
        <f>SUM((Sheet1!C292*Sheet1!D292)/1000000)*Sheet1!B292</f>
        <v>0</v>
      </c>
      <c r="D292" s="90"/>
      <c r="E292" s="90"/>
      <c r="G292" s="85">
        <f>COUNTIF(Sheet1!$G292,"1")</f>
        <v>0</v>
      </c>
      <c r="H292" s="85">
        <f>COUNTIF(Sheet1!$H292,"1")</f>
        <v>0</v>
      </c>
      <c r="I292" s="85">
        <f>COUNTIF(Sheet1!$I292,"1")</f>
        <v>0</v>
      </c>
      <c r="J292" s="85">
        <f>COUNTIF(Sheet1!$J292,"1")</f>
        <v>0</v>
      </c>
      <c r="K292" s="85">
        <f t="shared" si="37"/>
        <v>0</v>
      </c>
      <c r="L292" s="85">
        <f t="shared" si="32"/>
        <v>0</v>
      </c>
      <c r="M292" s="91">
        <f>SUM(Sheet1!$C292)*(K292)</f>
        <v>0</v>
      </c>
      <c r="N292" s="91">
        <f>SUM(Sheet1!D292)*(L292)</f>
        <v>0</v>
      </c>
      <c r="O292" s="85">
        <f>SUM(M292:N292)*(Sheet1!$B292)/1000</f>
        <v>0</v>
      </c>
      <c r="P292" s="88"/>
      <c r="Q292" s="85">
        <f>COUNTIF(Sheet1!$G292,"2")</f>
        <v>0</v>
      </c>
      <c r="R292" s="85">
        <f>COUNTIF(Sheet1!$H292,"2")</f>
        <v>0</v>
      </c>
      <c r="S292" s="85">
        <f>COUNTIF(Sheet1!$I292,"2")</f>
        <v>0</v>
      </c>
      <c r="T292" s="85">
        <f>COUNTIF(Sheet1!$J292,"2")</f>
        <v>0</v>
      </c>
      <c r="U292" s="85">
        <f t="shared" si="38"/>
        <v>0</v>
      </c>
      <c r="V292" s="85">
        <f t="shared" si="39"/>
        <v>0</v>
      </c>
      <c r="W292" s="85">
        <f>SUM(Sheet1!$C292)*(U292)</f>
        <v>0</v>
      </c>
      <c r="X292" s="85">
        <f>SUM(Sheet1!$D292)*(V292)</f>
        <v>0</v>
      </c>
      <c r="Y292" s="85">
        <f>SUM(W292:X292)*(Sheet1!$B292)/1000</f>
        <v>0</v>
      </c>
      <c r="Z292" s="85"/>
      <c r="AA292" s="85"/>
      <c r="AB292" s="85">
        <f>COUNTIF(Sheet1!$G292,"0.8")</f>
        <v>0</v>
      </c>
      <c r="AC292" s="85">
        <f>COUNTIF(Sheet1!$H292,"0.8")</f>
        <v>0</v>
      </c>
      <c r="AD292" s="85">
        <f>COUNTIF(Sheet1!$I292,"0.8")</f>
        <v>0</v>
      </c>
      <c r="AE292" s="85">
        <f>COUNTIF(Sheet1!$J292,"0.8")</f>
        <v>0</v>
      </c>
      <c r="AF292" s="85">
        <f t="shared" si="33"/>
        <v>0</v>
      </c>
      <c r="AG292" s="85">
        <f t="shared" si="34"/>
        <v>0</v>
      </c>
      <c r="AH292" s="91">
        <f>SUM(Sheet1!$C292)*(AF292)</f>
        <v>0</v>
      </c>
      <c r="AI292" s="91">
        <f>SUM(Sheet1!$D292)*(AG292)</f>
        <v>0</v>
      </c>
      <c r="AJ292" s="85">
        <f>SUM(AH292:AI292)*(Sheet1!$B292)/1000</f>
        <v>0</v>
      </c>
      <c r="AK292" s="88"/>
      <c r="AL292" s="85">
        <f>COUNTIF(Sheet1!$G292,"1.3")</f>
        <v>0</v>
      </c>
      <c r="AM292" s="85">
        <f>COUNTIF(Sheet1!$H292,"1.3")</f>
        <v>0</v>
      </c>
      <c r="AN292" s="85">
        <f>COUNTIF(Sheet1!$I292,"1.3")</f>
        <v>0</v>
      </c>
      <c r="AO292" s="85">
        <f>COUNTIF(Sheet1!$J292,"1.3")</f>
        <v>0</v>
      </c>
      <c r="AP292" s="85">
        <f t="shared" si="35"/>
        <v>0</v>
      </c>
      <c r="AQ292" s="85">
        <f t="shared" si="36"/>
        <v>0</v>
      </c>
      <c r="AR292" s="85">
        <f>SUM(Sheet1!$C292)*(AP292)</f>
        <v>0</v>
      </c>
      <c r="AS292" s="85">
        <f>SUM(Sheet1!$D292)*(AQ292)</f>
        <v>0</v>
      </c>
      <c r="AT292" s="85">
        <f>SUM(AR292:AS292)*(Sheet1!$B292)/1000</f>
        <v>0</v>
      </c>
    </row>
    <row r="293" spans="3:46" x14ac:dyDescent="0.35">
      <c r="C293" s="90">
        <f>SUM((Sheet1!C293*Sheet1!D293)/1000000)*Sheet1!B293</f>
        <v>0</v>
      </c>
      <c r="D293" s="90"/>
      <c r="E293" s="90"/>
      <c r="G293" s="85">
        <f>COUNTIF(Sheet1!$G293,"1")</f>
        <v>0</v>
      </c>
      <c r="H293" s="85">
        <f>COUNTIF(Sheet1!$H293,"1")</f>
        <v>0</v>
      </c>
      <c r="I293" s="85">
        <f>COUNTIF(Sheet1!$I293,"1")</f>
        <v>0</v>
      </c>
      <c r="J293" s="85">
        <f>COUNTIF(Sheet1!$J293,"1")</f>
        <v>0</v>
      </c>
      <c r="K293" s="85">
        <f t="shared" si="37"/>
        <v>0</v>
      </c>
      <c r="L293" s="85">
        <f t="shared" si="32"/>
        <v>0</v>
      </c>
      <c r="M293" s="91">
        <f>SUM(Sheet1!$C293)*(K293)</f>
        <v>0</v>
      </c>
      <c r="N293" s="91">
        <f>SUM(Sheet1!D293)*(L293)</f>
        <v>0</v>
      </c>
      <c r="O293" s="85">
        <f>SUM(M293:N293)*(Sheet1!$B293)/1000</f>
        <v>0</v>
      </c>
      <c r="P293" s="88"/>
      <c r="Q293" s="85">
        <f>COUNTIF(Sheet1!$G293,"2")</f>
        <v>0</v>
      </c>
      <c r="R293" s="85">
        <f>COUNTIF(Sheet1!$H293,"2")</f>
        <v>0</v>
      </c>
      <c r="S293" s="85">
        <f>COUNTIF(Sheet1!$I293,"2")</f>
        <v>0</v>
      </c>
      <c r="T293" s="85">
        <f>COUNTIF(Sheet1!$J293,"2")</f>
        <v>0</v>
      </c>
      <c r="U293" s="85">
        <f t="shared" si="38"/>
        <v>0</v>
      </c>
      <c r="V293" s="85">
        <f t="shared" si="39"/>
        <v>0</v>
      </c>
      <c r="W293" s="85">
        <f>SUM(Sheet1!$C293)*(U293)</f>
        <v>0</v>
      </c>
      <c r="X293" s="85">
        <f>SUM(Sheet1!$D293)*(V293)</f>
        <v>0</v>
      </c>
      <c r="Y293" s="85">
        <f>SUM(W293:X293)*(Sheet1!$B293)/1000</f>
        <v>0</v>
      </c>
      <c r="Z293" s="85"/>
      <c r="AA293" s="85"/>
      <c r="AB293" s="85">
        <f>COUNTIF(Sheet1!$G293,"0.8")</f>
        <v>0</v>
      </c>
      <c r="AC293" s="85">
        <f>COUNTIF(Sheet1!$H293,"0.8")</f>
        <v>0</v>
      </c>
      <c r="AD293" s="85">
        <f>COUNTIF(Sheet1!$I293,"0.8")</f>
        <v>0</v>
      </c>
      <c r="AE293" s="85">
        <f>COUNTIF(Sheet1!$J293,"0.8")</f>
        <v>0</v>
      </c>
      <c r="AF293" s="85">
        <f t="shared" si="33"/>
        <v>0</v>
      </c>
      <c r="AG293" s="85">
        <f t="shared" si="34"/>
        <v>0</v>
      </c>
      <c r="AH293" s="91">
        <f>SUM(Sheet1!$C293)*(AF293)</f>
        <v>0</v>
      </c>
      <c r="AI293" s="91">
        <f>SUM(Sheet1!$D293)*(AG293)</f>
        <v>0</v>
      </c>
      <c r="AJ293" s="85">
        <f>SUM(AH293:AI293)*(Sheet1!$B293)/1000</f>
        <v>0</v>
      </c>
      <c r="AK293" s="88"/>
      <c r="AL293" s="85">
        <f>COUNTIF(Sheet1!$G293,"1.3")</f>
        <v>0</v>
      </c>
      <c r="AM293" s="85">
        <f>COUNTIF(Sheet1!$H293,"1.3")</f>
        <v>0</v>
      </c>
      <c r="AN293" s="85">
        <f>COUNTIF(Sheet1!$I293,"1.3")</f>
        <v>0</v>
      </c>
      <c r="AO293" s="85">
        <f>COUNTIF(Sheet1!$J293,"1.3")</f>
        <v>0</v>
      </c>
      <c r="AP293" s="85">
        <f t="shared" si="35"/>
        <v>0</v>
      </c>
      <c r="AQ293" s="85">
        <f t="shared" si="36"/>
        <v>0</v>
      </c>
      <c r="AR293" s="85">
        <f>SUM(Sheet1!$C293)*(AP293)</f>
        <v>0</v>
      </c>
      <c r="AS293" s="85">
        <f>SUM(Sheet1!$D293)*(AQ293)</f>
        <v>0</v>
      </c>
      <c r="AT293" s="85">
        <f>SUM(AR293:AS293)*(Sheet1!$B293)/1000</f>
        <v>0</v>
      </c>
    </row>
    <row r="294" spans="3:46" x14ac:dyDescent="0.35">
      <c r="C294" s="90">
        <f>SUM((Sheet1!C294*Sheet1!D294)/1000000)*Sheet1!B294</f>
        <v>0</v>
      </c>
      <c r="D294" s="90"/>
      <c r="E294" s="90"/>
      <c r="G294" s="85">
        <f>COUNTIF(Sheet1!$G294,"1")</f>
        <v>0</v>
      </c>
      <c r="H294" s="85">
        <f>COUNTIF(Sheet1!$H294,"1")</f>
        <v>0</v>
      </c>
      <c r="I294" s="85">
        <f>COUNTIF(Sheet1!$I294,"1")</f>
        <v>0</v>
      </c>
      <c r="J294" s="85">
        <f>COUNTIF(Sheet1!$J294,"1")</f>
        <v>0</v>
      </c>
      <c r="K294" s="85">
        <f t="shared" si="37"/>
        <v>0</v>
      </c>
      <c r="L294" s="85">
        <f t="shared" si="32"/>
        <v>0</v>
      </c>
      <c r="M294" s="91">
        <f>SUM(Sheet1!$C294)*(K294)</f>
        <v>0</v>
      </c>
      <c r="N294" s="91">
        <f>SUM(Sheet1!D294)*(L294)</f>
        <v>0</v>
      </c>
      <c r="O294" s="85">
        <f>SUM(M294:N294)*(Sheet1!$B294)/1000</f>
        <v>0</v>
      </c>
      <c r="P294" s="88"/>
      <c r="Q294" s="85">
        <f>COUNTIF(Sheet1!$G294,"2")</f>
        <v>0</v>
      </c>
      <c r="R294" s="85">
        <f>COUNTIF(Sheet1!$H294,"2")</f>
        <v>0</v>
      </c>
      <c r="S294" s="85">
        <f>COUNTIF(Sheet1!$I294,"2")</f>
        <v>0</v>
      </c>
      <c r="T294" s="85">
        <f>COUNTIF(Sheet1!$J294,"2")</f>
        <v>0</v>
      </c>
      <c r="U294" s="85">
        <f t="shared" si="38"/>
        <v>0</v>
      </c>
      <c r="V294" s="85">
        <f t="shared" si="39"/>
        <v>0</v>
      </c>
      <c r="W294" s="85">
        <f>SUM(Sheet1!$C294)*(U294)</f>
        <v>0</v>
      </c>
      <c r="X294" s="85">
        <f>SUM(Sheet1!$D294)*(V294)</f>
        <v>0</v>
      </c>
      <c r="Y294" s="85">
        <f>SUM(W294:X294)*(Sheet1!$B294)/1000</f>
        <v>0</v>
      </c>
      <c r="Z294" s="85"/>
      <c r="AA294" s="85"/>
      <c r="AB294" s="85">
        <f>COUNTIF(Sheet1!$G294,"0.8")</f>
        <v>0</v>
      </c>
      <c r="AC294" s="85">
        <f>COUNTIF(Sheet1!$H294,"0.8")</f>
        <v>0</v>
      </c>
      <c r="AD294" s="85">
        <f>COUNTIF(Sheet1!$I294,"0.8")</f>
        <v>0</v>
      </c>
      <c r="AE294" s="85">
        <f>COUNTIF(Sheet1!$J294,"0.8")</f>
        <v>0</v>
      </c>
      <c r="AF294" s="85">
        <f t="shared" si="33"/>
        <v>0</v>
      </c>
      <c r="AG294" s="85">
        <f t="shared" si="34"/>
        <v>0</v>
      </c>
      <c r="AH294" s="91">
        <f>SUM(Sheet1!$C294)*(AF294)</f>
        <v>0</v>
      </c>
      <c r="AI294" s="91">
        <f>SUM(Sheet1!$D294)*(AG294)</f>
        <v>0</v>
      </c>
      <c r="AJ294" s="85">
        <f>SUM(AH294:AI294)*(Sheet1!$B294)/1000</f>
        <v>0</v>
      </c>
      <c r="AK294" s="88"/>
      <c r="AL294" s="85">
        <f>COUNTIF(Sheet1!$G294,"1.3")</f>
        <v>0</v>
      </c>
      <c r="AM294" s="85">
        <f>COUNTIF(Sheet1!$H294,"1.3")</f>
        <v>0</v>
      </c>
      <c r="AN294" s="85">
        <f>COUNTIF(Sheet1!$I294,"1.3")</f>
        <v>0</v>
      </c>
      <c r="AO294" s="85">
        <f>COUNTIF(Sheet1!$J294,"1.3")</f>
        <v>0</v>
      </c>
      <c r="AP294" s="85">
        <f t="shared" si="35"/>
        <v>0</v>
      </c>
      <c r="AQ294" s="85">
        <f t="shared" si="36"/>
        <v>0</v>
      </c>
      <c r="AR294" s="85">
        <f>SUM(Sheet1!$C294)*(AP294)</f>
        <v>0</v>
      </c>
      <c r="AS294" s="85">
        <f>SUM(Sheet1!$D294)*(AQ294)</f>
        <v>0</v>
      </c>
      <c r="AT294" s="85">
        <f>SUM(AR294:AS294)*(Sheet1!$B294)/1000</f>
        <v>0</v>
      </c>
    </row>
    <row r="295" spans="3:46" x14ac:dyDescent="0.35">
      <c r="C295" s="90">
        <f>SUM((Sheet1!C295*Sheet1!D295)/1000000)*Sheet1!B295</f>
        <v>0</v>
      </c>
      <c r="D295" s="90"/>
      <c r="E295" s="90"/>
      <c r="G295" s="85">
        <f>COUNTIF(Sheet1!$G295,"1")</f>
        <v>0</v>
      </c>
      <c r="H295" s="85">
        <f>COUNTIF(Sheet1!$H295,"1")</f>
        <v>0</v>
      </c>
      <c r="I295" s="85">
        <f>COUNTIF(Sheet1!$I295,"1")</f>
        <v>0</v>
      </c>
      <c r="J295" s="85">
        <f>COUNTIF(Sheet1!$J295,"1")</f>
        <v>0</v>
      </c>
      <c r="K295" s="85">
        <f t="shared" si="37"/>
        <v>0</v>
      </c>
      <c r="L295" s="85">
        <f t="shared" si="32"/>
        <v>0</v>
      </c>
      <c r="M295" s="91">
        <f>SUM(Sheet1!$C295)*(K295)</f>
        <v>0</v>
      </c>
      <c r="N295" s="91">
        <f>SUM(Sheet1!D295)*(L295)</f>
        <v>0</v>
      </c>
      <c r="O295" s="85">
        <f>SUM(M295:N295)*(Sheet1!$B295)/1000</f>
        <v>0</v>
      </c>
      <c r="P295" s="88"/>
      <c r="Q295" s="85">
        <f>COUNTIF(Sheet1!$G295,"2")</f>
        <v>0</v>
      </c>
      <c r="R295" s="85">
        <f>COUNTIF(Sheet1!$H295,"2")</f>
        <v>0</v>
      </c>
      <c r="S295" s="85">
        <f>COUNTIF(Sheet1!$I295,"2")</f>
        <v>0</v>
      </c>
      <c r="T295" s="85">
        <f>COUNTIF(Sheet1!$J295,"2")</f>
        <v>0</v>
      </c>
      <c r="U295" s="85">
        <f t="shared" si="38"/>
        <v>0</v>
      </c>
      <c r="V295" s="85">
        <f t="shared" si="39"/>
        <v>0</v>
      </c>
      <c r="W295" s="85">
        <f>SUM(Sheet1!$C295)*(U295)</f>
        <v>0</v>
      </c>
      <c r="X295" s="85">
        <f>SUM(Sheet1!$D295)*(V295)</f>
        <v>0</v>
      </c>
      <c r="Y295" s="85">
        <f>SUM(W295:X295)*(Sheet1!$B295)/1000</f>
        <v>0</v>
      </c>
      <c r="Z295" s="85"/>
      <c r="AA295" s="85"/>
      <c r="AB295" s="85">
        <f>COUNTIF(Sheet1!$G295,"0.8")</f>
        <v>0</v>
      </c>
      <c r="AC295" s="85">
        <f>COUNTIF(Sheet1!$H295,"0.8")</f>
        <v>0</v>
      </c>
      <c r="AD295" s="85">
        <f>COUNTIF(Sheet1!$I295,"0.8")</f>
        <v>0</v>
      </c>
      <c r="AE295" s="85">
        <f>COUNTIF(Sheet1!$J295,"0.8")</f>
        <v>0</v>
      </c>
      <c r="AF295" s="85">
        <f t="shared" si="33"/>
        <v>0</v>
      </c>
      <c r="AG295" s="85">
        <f t="shared" si="34"/>
        <v>0</v>
      </c>
      <c r="AH295" s="91">
        <f>SUM(Sheet1!$C295)*(AF295)</f>
        <v>0</v>
      </c>
      <c r="AI295" s="91">
        <f>SUM(Sheet1!$D295)*(AG295)</f>
        <v>0</v>
      </c>
      <c r="AJ295" s="85">
        <f>SUM(AH295:AI295)*(Sheet1!$B295)/1000</f>
        <v>0</v>
      </c>
      <c r="AK295" s="88"/>
      <c r="AL295" s="85">
        <f>COUNTIF(Sheet1!$G295,"1.3")</f>
        <v>0</v>
      </c>
      <c r="AM295" s="85">
        <f>COUNTIF(Sheet1!$H295,"1.3")</f>
        <v>0</v>
      </c>
      <c r="AN295" s="85">
        <f>COUNTIF(Sheet1!$I295,"1.3")</f>
        <v>0</v>
      </c>
      <c r="AO295" s="85">
        <f>COUNTIF(Sheet1!$J295,"1.3")</f>
        <v>0</v>
      </c>
      <c r="AP295" s="85">
        <f t="shared" si="35"/>
        <v>0</v>
      </c>
      <c r="AQ295" s="85">
        <f t="shared" si="36"/>
        <v>0</v>
      </c>
      <c r="AR295" s="85">
        <f>SUM(Sheet1!$C295)*(AP295)</f>
        <v>0</v>
      </c>
      <c r="AS295" s="85">
        <f>SUM(Sheet1!$D295)*(AQ295)</f>
        <v>0</v>
      </c>
      <c r="AT295" s="85">
        <f>SUM(AR295:AS295)*(Sheet1!$B295)/1000</f>
        <v>0</v>
      </c>
    </row>
    <row r="296" spans="3:46" x14ac:dyDescent="0.35">
      <c r="C296" s="90">
        <f>SUM((Sheet1!C296*Sheet1!D296)/1000000)*Sheet1!B296</f>
        <v>0</v>
      </c>
      <c r="D296" s="90"/>
      <c r="E296" s="90"/>
      <c r="G296" s="85">
        <f>COUNTIF(Sheet1!$G296,"1")</f>
        <v>0</v>
      </c>
      <c r="H296" s="85">
        <f>COUNTIF(Sheet1!$H296,"1")</f>
        <v>0</v>
      </c>
      <c r="I296" s="85">
        <f>COUNTIF(Sheet1!$I296,"1")</f>
        <v>0</v>
      </c>
      <c r="J296" s="85">
        <f>COUNTIF(Sheet1!$J296,"1")</f>
        <v>0</v>
      </c>
      <c r="K296" s="85">
        <f t="shared" si="37"/>
        <v>0</v>
      </c>
      <c r="L296" s="85">
        <f t="shared" si="32"/>
        <v>0</v>
      </c>
      <c r="M296" s="91">
        <f>SUM(Sheet1!$C296)*(K296)</f>
        <v>0</v>
      </c>
      <c r="N296" s="91">
        <f>SUM(Sheet1!D296)*(L296)</f>
        <v>0</v>
      </c>
      <c r="O296" s="85">
        <f>SUM(M296:N296)*(Sheet1!$B296)/1000</f>
        <v>0</v>
      </c>
      <c r="P296" s="88"/>
      <c r="Q296" s="85">
        <f>COUNTIF(Sheet1!$G296,"2")</f>
        <v>0</v>
      </c>
      <c r="R296" s="85">
        <f>COUNTIF(Sheet1!$H296,"2")</f>
        <v>0</v>
      </c>
      <c r="S296" s="85">
        <f>COUNTIF(Sheet1!$I296,"2")</f>
        <v>0</v>
      </c>
      <c r="T296" s="85">
        <f>COUNTIF(Sheet1!$J296,"2")</f>
        <v>0</v>
      </c>
      <c r="U296" s="85">
        <f t="shared" si="38"/>
        <v>0</v>
      </c>
      <c r="V296" s="85">
        <f t="shared" si="39"/>
        <v>0</v>
      </c>
      <c r="W296" s="85">
        <f>SUM(Sheet1!$C296)*(U296)</f>
        <v>0</v>
      </c>
      <c r="X296" s="85">
        <f>SUM(Sheet1!$D296)*(V296)</f>
        <v>0</v>
      </c>
      <c r="Y296" s="85">
        <f>SUM(W296:X296)*(Sheet1!$B296)/1000</f>
        <v>0</v>
      </c>
      <c r="Z296" s="85"/>
      <c r="AA296" s="85"/>
      <c r="AB296" s="85">
        <f>COUNTIF(Sheet1!$G296,"0.8")</f>
        <v>0</v>
      </c>
      <c r="AC296" s="85">
        <f>COUNTIF(Sheet1!$H296,"0.8")</f>
        <v>0</v>
      </c>
      <c r="AD296" s="85">
        <f>COUNTIF(Sheet1!$I296,"0.8")</f>
        <v>0</v>
      </c>
      <c r="AE296" s="85">
        <f>COUNTIF(Sheet1!$J296,"0.8")</f>
        <v>0</v>
      </c>
      <c r="AF296" s="85">
        <f t="shared" si="33"/>
        <v>0</v>
      </c>
      <c r="AG296" s="85">
        <f t="shared" si="34"/>
        <v>0</v>
      </c>
      <c r="AH296" s="91">
        <f>SUM(Sheet1!$C296)*(AF296)</f>
        <v>0</v>
      </c>
      <c r="AI296" s="91">
        <f>SUM(Sheet1!$D296)*(AG296)</f>
        <v>0</v>
      </c>
      <c r="AJ296" s="85">
        <f>SUM(AH296:AI296)*(Sheet1!$B296)/1000</f>
        <v>0</v>
      </c>
      <c r="AK296" s="88"/>
      <c r="AL296" s="85">
        <f>COUNTIF(Sheet1!$G296,"1.3")</f>
        <v>0</v>
      </c>
      <c r="AM296" s="85">
        <f>COUNTIF(Sheet1!$H296,"1.3")</f>
        <v>0</v>
      </c>
      <c r="AN296" s="85">
        <f>COUNTIF(Sheet1!$I296,"1.3")</f>
        <v>0</v>
      </c>
      <c r="AO296" s="85">
        <f>COUNTIF(Sheet1!$J296,"1.3")</f>
        <v>0</v>
      </c>
      <c r="AP296" s="85">
        <f t="shared" si="35"/>
        <v>0</v>
      </c>
      <c r="AQ296" s="85">
        <f t="shared" si="36"/>
        <v>0</v>
      </c>
      <c r="AR296" s="85">
        <f>SUM(Sheet1!$C296)*(AP296)</f>
        <v>0</v>
      </c>
      <c r="AS296" s="85">
        <f>SUM(Sheet1!$D296)*(AQ296)</f>
        <v>0</v>
      </c>
      <c r="AT296" s="85">
        <f>SUM(AR296:AS296)*(Sheet1!$B296)/1000</f>
        <v>0</v>
      </c>
    </row>
    <row r="297" spans="3:46" x14ac:dyDescent="0.35">
      <c r="C297" s="90">
        <f>SUM((Sheet1!C297*Sheet1!D297)/1000000)*Sheet1!B297</f>
        <v>0</v>
      </c>
      <c r="D297" s="90"/>
      <c r="E297" s="90"/>
      <c r="G297" s="85">
        <f>COUNTIF(Sheet1!$G297,"1")</f>
        <v>0</v>
      </c>
      <c r="H297" s="85">
        <f>COUNTIF(Sheet1!$H297,"1")</f>
        <v>0</v>
      </c>
      <c r="I297" s="85">
        <f>COUNTIF(Sheet1!$I297,"1")</f>
        <v>0</v>
      </c>
      <c r="J297" s="85">
        <f>COUNTIF(Sheet1!$J297,"1")</f>
        <v>0</v>
      </c>
      <c r="K297" s="85">
        <f t="shared" si="37"/>
        <v>0</v>
      </c>
      <c r="L297" s="85">
        <f t="shared" si="32"/>
        <v>0</v>
      </c>
      <c r="M297" s="91">
        <f>SUM(Sheet1!$C297)*(K297)</f>
        <v>0</v>
      </c>
      <c r="N297" s="91">
        <f>SUM(Sheet1!D297)*(L297)</f>
        <v>0</v>
      </c>
      <c r="O297" s="85">
        <f>SUM(M297:N297)*(Sheet1!$B297)/1000</f>
        <v>0</v>
      </c>
      <c r="P297" s="88"/>
      <c r="Q297" s="85">
        <f>COUNTIF(Sheet1!$G297,"2")</f>
        <v>0</v>
      </c>
      <c r="R297" s="85">
        <f>COUNTIF(Sheet1!$H297,"2")</f>
        <v>0</v>
      </c>
      <c r="S297" s="85">
        <f>COUNTIF(Sheet1!$I297,"2")</f>
        <v>0</v>
      </c>
      <c r="T297" s="85">
        <f>COUNTIF(Sheet1!$J297,"2")</f>
        <v>0</v>
      </c>
      <c r="U297" s="85">
        <f t="shared" si="38"/>
        <v>0</v>
      </c>
      <c r="V297" s="85">
        <f t="shared" si="39"/>
        <v>0</v>
      </c>
      <c r="W297" s="85">
        <f>SUM(Sheet1!$C297)*(U297)</f>
        <v>0</v>
      </c>
      <c r="X297" s="85">
        <f>SUM(Sheet1!$D297)*(V297)</f>
        <v>0</v>
      </c>
      <c r="Y297" s="85">
        <f>SUM(W297:X297)*(Sheet1!$B297)/1000</f>
        <v>0</v>
      </c>
      <c r="Z297" s="85"/>
      <c r="AA297" s="85"/>
      <c r="AB297" s="85">
        <f>COUNTIF(Sheet1!$G297,"0.8")</f>
        <v>0</v>
      </c>
      <c r="AC297" s="85">
        <f>COUNTIF(Sheet1!$H297,"0.8")</f>
        <v>0</v>
      </c>
      <c r="AD297" s="85">
        <f>COUNTIF(Sheet1!$I297,"0.8")</f>
        <v>0</v>
      </c>
      <c r="AE297" s="85">
        <f>COUNTIF(Sheet1!$J297,"0.8")</f>
        <v>0</v>
      </c>
      <c r="AF297" s="85">
        <f t="shared" si="33"/>
        <v>0</v>
      </c>
      <c r="AG297" s="85">
        <f t="shared" si="34"/>
        <v>0</v>
      </c>
      <c r="AH297" s="91">
        <f>SUM(Sheet1!$C297)*(AF297)</f>
        <v>0</v>
      </c>
      <c r="AI297" s="91">
        <f>SUM(Sheet1!$D297)*(AG297)</f>
        <v>0</v>
      </c>
      <c r="AJ297" s="85">
        <f>SUM(AH297:AI297)*(Sheet1!$B297)/1000</f>
        <v>0</v>
      </c>
      <c r="AK297" s="88"/>
      <c r="AL297" s="85">
        <f>COUNTIF(Sheet1!$G297,"1.3")</f>
        <v>0</v>
      </c>
      <c r="AM297" s="85">
        <f>COUNTIF(Sheet1!$H297,"1.3")</f>
        <v>0</v>
      </c>
      <c r="AN297" s="85">
        <f>COUNTIF(Sheet1!$I297,"1.3")</f>
        <v>0</v>
      </c>
      <c r="AO297" s="85">
        <f>COUNTIF(Sheet1!$J297,"1.3")</f>
        <v>0</v>
      </c>
      <c r="AP297" s="85">
        <f t="shared" si="35"/>
        <v>0</v>
      </c>
      <c r="AQ297" s="85">
        <f t="shared" si="36"/>
        <v>0</v>
      </c>
      <c r="AR297" s="85">
        <f>SUM(Sheet1!$C297)*(AP297)</f>
        <v>0</v>
      </c>
      <c r="AS297" s="85">
        <f>SUM(Sheet1!$D297)*(AQ297)</f>
        <v>0</v>
      </c>
      <c r="AT297" s="85">
        <f>SUM(AR297:AS297)*(Sheet1!$B297)/1000</f>
        <v>0</v>
      </c>
    </row>
    <row r="298" spans="3:46" x14ac:dyDescent="0.35">
      <c r="C298" s="90">
        <f>SUM((Sheet1!C298*Sheet1!D298)/1000000)*Sheet1!B298</f>
        <v>0</v>
      </c>
      <c r="D298" s="90"/>
      <c r="E298" s="90"/>
      <c r="G298" s="85">
        <f>COUNTIF(Sheet1!$G298,"1")</f>
        <v>0</v>
      </c>
      <c r="H298" s="85">
        <f>COUNTIF(Sheet1!$H298,"1")</f>
        <v>0</v>
      </c>
      <c r="I298" s="85">
        <f>COUNTIF(Sheet1!$I298,"1")</f>
        <v>0</v>
      </c>
      <c r="J298" s="85">
        <f>COUNTIF(Sheet1!$J298,"1")</f>
        <v>0</v>
      </c>
      <c r="K298" s="85">
        <f t="shared" si="37"/>
        <v>0</v>
      </c>
      <c r="L298" s="85">
        <f t="shared" si="32"/>
        <v>0</v>
      </c>
      <c r="M298" s="91">
        <f>SUM(Sheet1!$C298)*(K298)</f>
        <v>0</v>
      </c>
      <c r="N298" s="91">
        <f>SUM(Sheet1!D298)*(L298)</f>
        <v>0</v>
      </c>
      <c r="O298" s="85">
        <f>SUM(M298:N298)*(Sheet1!$B298)/1000</f>
        <v>0</v>
      </c>
      <c r="P298" s="88"/>
      <c r="Q298" s="85">
        <f>COUNTIF(Sheet1!$G298,"2")</f>
        <v>0</v>
      </c>
      <c r="R298" s="85">
        <f>COUNTIF(Sheet1!$H298,"2")</f>
        <v>0</v>
      </c>
      <c r="S298" s="85">
        <f>COUNTIF(Sheet1!$I298,"2")</f>
        <v>0</v>
      </c>
      <c r="T298" s="85">
        <f>COUNTIF(Sheet1!$J298,"2")</f>
        <v>0</v>
      </c>
      <c r="U298" s="85">
        <f t="shared" si="38"/>
        <v>0</v>
      </c>
      <c r="V298" s="85">
        <f t="shared" si="39"/>
        <v>0</v>
      </c>
      <c r="W298" s="85">
        <f>SUM(Sheet1!$C298)*(U298)</f>
        <v>0</v>
      </c>
      <c r="X298" s="85">
        <f>SUM(Sheet1!$D298)*(V298)</f>
        <v>0</v>
      </c>
      <c r="Y298" s="85">
        <f>SUM(W298:X298)*(Sheet1!$B298)/1000</f>
        <v>0</v>
      </c>
      <c r="Z298" s="85"/>
      <c r="AA298" s="85"/>
      <c r="AB298" s="85">
        <f>COUNTIF(Sheet1!$G298,"0.8")</f>
        <v>0</v>
      </c>
      <c r="AC298" s="85">
        <f>COUNTIF(Sheet1!$H298,"0.8")</f>
        <v>0</v>
      </c>
      <c r="AD298" s="85">
        <f>COUNTIF(Sheet1!$I298,"0.8")</f>
        <v>0</v>
      </c>
      <c r="AE298" s="85">
        <f>COUNTIF(Sheet1!$J298,"0.8")</f>
        <v>0</v>
      </c>
      <c r="AF298" s="85">
        <f t="shared" si="33"/>
        <v>0</v>
      </c>
      <c r="AG298" s="85">
        <f t="shared" si="34"/>
        <v>0</v>
      </c>
      <c r="AH298" s="91">
        <f>SUM(Sheet1!$C298)*(AF298)</f>
        <v>0</v>
      </c>
      <c r="AI298" s="91">
        <f>SUM(Sheet1!$D298)*(AG298)</f>
        <v>0</v>
      </c>
      <c r="AJ298" s="85">
        <f>SUM(AH298:AI298)*(Sheet1!$B298)/1000</f>
        <v>0</v>
      </c>
      <c r="AK298" s="88"/>
      <c r="AL298" s="85">
        <f>COUNTIF(Sheet1!$G298,"1.3")</f>
        <v>0</v>
      </c>
      <c r="AM298" s="85">
        <f>COUNTIF(Sheet1!$H298,"1.3")</f>
        <v>0</v>
      </c>
      <c r="AN298" s="85">
        <f>COUNTIF(Sheet1!$I298,"1.3")</f>
        <v>0</v>
      </c>
      <c r="AO298" s="85">
        <f>COUNTIF(Sheet1!$J298,"1.3")</f>
        <v>0</v>
      </c>
      <c r="AP298" s="85">
        <f t="shared" si="35"/>
        <v>0</v>
      </c>
      <c r="AQ298" s="85">
        <f t="shared" si="36"/>
        <v>0</v>
      </c>
      <c r="AR298" s="85">
        <f>SUM(Sheet1!$C298)*(AP298)</f>
        <v>0</v>
      </c>
      <c r="AS298" s="85">
        <f>SUM(Sheet1!$D298)*(AQ298)</f>
        <v>0</v>
      </c>
      <c r="AT298" s="85">
        <f>SUM(AR298:AS298)*(Sheet1!$B298)/1000</f>
        <v>0</v>
      </c>
    </row>
    <row r="299" spans="3:46" x14ac:dyDescent="0.35">
      <c r="C299" s="90">
        <f>SUM((Sheet1!C299*Sheet1!D299)/1000000)*Sheet1!B299</f>
        <v>0</v>
      </c>
      <c r="D299" s="90"/>
      <c r="E299" s="90"/>
      <c r="G299" s="85">
        <f>COUNTIF(Sheet1!$G299,"1")</f>
        <v>0</v>
      </c>
      <c r="H299" s="85">
        <f>COUNTIF(Sheet1!$H299,"1")</f>
        <v>0</v>
      </c>
      <c r="I299" s="85">
        <f>COUNTIF(Sheet1!$I299,"1")</f>
        <v>0</v>
      </c>
      <c r="J299" s="85">
        <f>COUNTIF(Sheet1!$J299,"1")</f>
        <v>0</v>
      </c>
      <c r="K299" s="85">
        <f t="shared" si="37"/>
        <v>0</v>
      </c>
      <c r="L299" s="85">
        <f t="shared" si="32"/>
        <v>0</v>
      </c>
      <c r="M299" s="91">
        <f>SUM(Sheet1!$C299)*(K299)</f>
        <v>0</v>
      </c>
      <c r="N299" s="91">
        <f>SUM(Sheet1!D299)*(L299)</f>
        <v>0</v>
      </c>
      <c r="O299" s="85">
        <f>SUM(M299:N299)*(Sheet1!$B299)/1000</f>
        <v>0</v>
      </c>
      <c r="P299" s="88"/>
      <c r="Q299" s="85">
        <f>COUNTIF(Sheet1!$G299,"2")</f>
        <v>0</v>
      </c>
      <c r="R299" s="85">
        <f>COUNTIF(Sheet1!$H299,"2")</f>
        <v>0</v>
      </c>
      <c r="S299" s="85">
        <f>COUNTIF(Sheet1!$I299,"2")</f>
        <v>0</v>
      </c>
      <c r="T299" s="85">
        <f>COUNTIF(Sheet1!$J299,"2")</f>
        <v>0</v>
      </c>
      <c r="U299" s="85">
        <f t="shared" si="38"/>
        <v>0</v>
      </c>
      <c r="V299" s="85">
        <f t="shared" si="39"/>
        <v>0</v>
      </c>
      <c r="W299" s="85">
        <f>SUM(Sheet1!$C299)*(U299)</f>
        <v>0</v>
      </c>
      <c r="X299" s="85">
        <f>SUM(Sheet1!$D299)*(V299)</f>
        <v>0</v>
      </c>
      <c r="Y299" s="85">
        <f>SUM(W299:X299)*(Sheet1!$B299)/1000</f>
        <v>0</v>
      </c>
      <c r="Z299" s="85"/>
      <c r="AA299" s="85"/>
      <c r="AB299" s="85">
        <f>COUNTIF(Sheet1!$G299,"0.8")</f>
        <v>0</v>
      </c>
      <c r="AC299" s="85">
        <f>COUNTIF(Sheet1!$H299,"0.8")</f>
        <v>0</v>
      </c>
      <c r="AD299" s="85">
        <f>COUNTIF(Sheet1!$I299,"0.8")</f>
        <v>0</v>
      </c>
      <c r="AE299" s="85">
        <f>COUNTIF(Sheet1!$J299,"0.8")</f>
        <v>0</v>
      </c>
      <c r="AF299" s="85">
        <f t="shared" si="33"/>
        <v>0</v>
      </c>
      <c r="AG299" s="85">
        <f t="shared" si="34"/>
        <v>0</v>
      </c>
      <c r="AH299" s="91">
        <f>SUM(Sheet1!$C299)*(AF299)</f>
        <v>0</v>
      </c>
      <c r="AI299" s="91">
        <f>SUM(Sheet1!$D299)*(AG299)</f>
        <v>0</v>
      </c>
      <c r="AJ299" s="85">
        <f>SUM(AH299:AI299)*(Sheet1!$B299)/1000</f>
        <v>0</v>
      </c>
      <c r="AK299" s="88"/>
      <c r="AL299" s="85">
        <f>COUNTIF(Sheet1!$G299,"1.3")</f>
        <v>0</v>
      </c>
      <c r="AM299" s="85">
        <f>COUNTIF(Sheet1!$H299,"1.3")</f>
        <v>0</v>
      </c>
      <c r="AN299" s="85">
        <f>COUNTIF(Sheet1!$I299,"1.3")</f>
        <v>0</v>
      </c>
      <c r="AO299" s="85">
        <f>COUNTIF(Sheet1!$J299,"1.3")</f>
        <v>0</v>
      </c>
      <c r="AP299" s="85">
        <f t="shared" si="35"/>
        <v>0</v>
      </c>
      <c r="AQ299" s="85">
        <f t="shared" si="36"/>
        <v>0</v>
      </c>
      <c r="AR299" s="85">
        <f>SUM(Sheet1!$C299)*(AP299)</f>
        <v>0</v>
      </c>
      <c r="AS299" s="85">
        <f>SUM(Sheet1!$D299)*(AQ299)</f>
        <v>0</v>
      </c>
      <c r="AT299" s="85">
        <f>SUM(AR299:AS299)*(Sheet1!$B299)/1000</f>
        <v>0</v>
      </c>
    </row>
    <row r="300" spans="3:46" x14ac:dyDescent="0.35">
      <c r="C300" s="90">
        <f>SUM((Sheet1!C300*Sheet1!D300)/1000000)*Sheet1!B300</f>
        <v>0</v>
      </c>
      <c r="D300" s="90"/>
      <c r="E300" s="90"/>
      <c r="G300" s="85">
        <f>COUNTIF(Sheet1!$G300,"1")</f>
        <v>0</v>
      </c>
      <c r="H300" s="85">
        <f>COUNTIF(Sheet1!$H300,"1")</f>
        <v>0</v>
      </c>
      <c r="I300" s="85">
        <f>COUNTIF(Sheet1!$I300,"1")</f>
        <v>0</v>
      </c>
      <c r="J300" s="85">
        <f>COUNTIF(Sheet1!$J300,"1")</f>
        <v>0</v>
      </c>
      <c r="K300" s="85">
        <f t="shared" si="37"/>
        <v>0</v>
      </c>
      <c r="L300" s="85">
        <f t="shared" si="32"/>
        <v>0</v>
      </c>
      <c r="M300" s="91">
        <f>SUM(Sheet1!$C300)*(K300)</f>
        <v>0</v>
      </c>
      <c r="N300" s="91">
        <f>SUM(Sheet1!D300)*(L300)</f>
        <v>0</v>
      </c>
      <c r="O300" s="85">
        <f>SUM(M300:N300)*(Sheet1!$B300)/1000</f>
        <v>0</v>
      </c>
      <c r="P300" s="88"/>
      <c r="Q300" s="85">
        <f>COUNTIF(Sheet1!$G300,"2")</f>
        <v>0</v>
      </c>
      <c r="R300" s="85">
        <f>COUNTIF(Sheet1!$H300,"2")</f>
        <v>0</v>
      </c>
      <c r="S300" s="85">
        <f>COUNTIF(Sheet1!$I300,"2")</f>
        <v>0</v>
      </c>
      <c r="T300" s="85">
        <f>COUNTIF(Sheet1!$J300,"2")</f>
        <v>0</v>
      </c>
      <c r="U300" s="85">
        <f t="shared" si="38"/>
        <v>0</v>
      </c>
      <c r="V300" s="85">
        <f t="shared" si="39"/>
        <v>0</v>
      </c>
      <c r="W300" s="85">
        <f>SUM(Sheet1!$C300)*(U300)</f>
        <v>0</v>
      </c>
      <c r="X300" s="85">
        <f>SUM(Sheet1!$D300)*(V300)</f>
        <v>0</v>
      </c>
      <c r="Y300" s="85">
        <f>SUM(W300:X300)*(Sheet1!$B300)/1000</f>
        <v>0</v>
      </c>
      <c r="Z300" s="85"/>
      <c r="AA300" s="85"/>
      <c r="AB300" s="85">
        <f>COUNTIF(Sheet1!$G300,"0.8")</f>
        <v>0</v>
      </c>
      <c r="AC300" s="85">
        <f>COUNTIF(Sheet1!$H300,"0.8")</f>
        <v>0</v>
      </c>
      <c r="AD300" s="85">
        <f>COUNTIF(Sheet1!$I300,"0.8")</f>
        <v>0</v>
      </c>
      <c r="AE300" s="85">
        <f>COUNTIF(Sheet1!$J300,"0.8")</f>
        <v>0</v>
      </c>
      <c r="AF300" s="85">
        <f t="shared" si="33"/>
        <v>0</v>
      </c>
      <c r="AG300" s="85">
        <f t="shared" si="34"/>
        <v>0</v>
      </c>
      <c r="AH300" s="91">
        <f>SUM(Sheet1!$C300)*(AF300)</f>
        <v>0</v>
      </c>
      <c r="AI300" s="91">
        <f>SUM(Sheet1!$D300)*(AG300)</f>
        <v>0</v>
      </c>
      <c r="AJ300" s="85">
        <f>SUM(AH300:AI300)*(Sheet1!$B300)/1000</f>
        <v>0</v>
      </c>
      <c r="AK300" s="88"/>
      <c r="AL300" s="85">
        <f>COUNTIF(Sheet1!$G300,"1.3")</f>
        <v>0</v>
      </c>
      <c r="AM300" s="85">
        <f>COUNTIF(Sheet1!$H300,"1.3")</f>
        <v>0</v>
      </c>
      <c r="AN300" s="85">
        <f>COUNTIF(Sheet1!$I300,"1.3")</f>
        <v>0</v>
      </c>
      <c r="AO300" s="85">
        <f>COUNTIF(Sheet1!$J300,"1.3")</f>
        <v>0</v>
      </c>
      <c r="AP300" s="85">
        <f t="shared" si="35"/>
        <v>0</v>
      </c>
      <c r="AQ300" s="85">
        <f t="shared" si="36"/>
        <v>0</v>
      </c>
      <c r="AR300" s="85">
        <f>SUM(Sheet1!$C300)*(AP300)</f>
        <v>0</v>
      </c>
      <c r="AS300" s="85">
        <f>SUM(Sheet1!$D300)*(AQ300)</f>
        <v>0</v>
      </c>
      <c r="AT300" s="85">
        <f>SUM(AR300:AS300)*(Sheet1!$B300)/1000</f>
        <v>0</v>
      </c>
    </row>
    <row r="301" spans="3:46" x14ac:dyDescent="0.35">
      <c r="C301" s="90">
        <f>SUM((Sheet1!C301*Sheet1!D301)/1000000)*Sheet1!B301</f>
        <v>0</v>
      </c>
      <c r="D301" s="90"/>
      <c r="E301" s="90"/>
      <c r="G301" s="85">
        <f>COUNTIF(Sheet1!$G301,"1")</f>
        <v>0</v>
      </c>
      <c r="H301" s="85">
        <f>COUNTIF(Sheet1!$H301,"1")</f>
        <v>0</v>
      </c>
      <c r="I301" s="85">
        <f>COUNTIF(Sheet1!$I301,"1")</f>
        <v>0</v>
      </c>
      <c r="J301" s="85">
        <f>COUNTIF(Sheet1!$J301,"1")</f>
        <v>0</v>
      </c>
      <c r="K301" s="85">
        <f t="shared" si="37"/>
        <v>0</v>
      </c>
      <c r="L301" s="85">
        <f t="shared" si="32"/>
        <v>0</v>
      </c>
      <c r="M301" s="91">
        <f>SUM(Sheet1!$C301)*(K301)</f>
        <v>0</v>
      </c>
      <c r="N301" s="91">
        <f>SUM(Sheet1!D301)*(L301)</f>
        <v>0</v>
      </c>
      <c r="O301" s="85">
        <f>SUM(M301:N301)*(Sheet1!$B301)/1000</f>
        <v>0</v>
      </c>
      <c r="P301" s="88"/>
      <c r="Q301" s="85">
        <f>COUNTIF(Sheet1!$G301,"2")</f>
        <v>0</v>
      </c>
      <c r="R301" s="85">
        <f>COUNTIF(Sheet1!$H301,"2")</f>
        <v>0</v>
      </c>
      <c r="S301" s="85">
        <f>COUNTIF(Sheet1!$I301,"2")</f>
        <v>0</v>
      </c>
      <c r="T301" s="85">
        <f>COUNTIF(Sheet1!$J301,"2")</f>
        <v>0</v>
      </c>
      <c r="U301" s="85">
        <f t="shared" si="38"/>
        <v>0</v>
      </c>
      <c r="V301" s="85">
        <f t="shared" si="39"/>
        <v>0</v>
      </c>
      <c r="W301" s="85">
        <f>SUM(Sheet1!$C301)*(U301)</f>
        <v>0</v>
      </c>
      <c r="X301" s="85">
        <f>SUM(Sheet1!$D301)*(V301)</f>
        <v>0</v>
      </c>
      <c r="Y301" s="85">
        <f>SUM(W301:X301)*(Sheet1!$B301)/1000</f>
        <v>0</v>
      </c>
      <c r="Z301" s="85"/>
      <c r="AA301" s="85"/>
      <c r="AB301" s="85">
        <f>COUNTIF(Sheet1!$G301,"0.8")</f>
        <v>0</v>
      </c>
      <c r="AC301" s="85">
        <f>COUNTIF(Sheet1!$H301,"0.8")</f>
        <v>0</v>
      </c>
      <c r="AD301" s="85">
        <f>COUNTIF(Sheet1!$I301,"0.8")</f>
        <v>0</v>
      </c>
      <c r="AE301" s="85">
        <f>COUNTIF(Sheet1!$J301,"0.8")</f>
        <v>0</v>
      </c>
      <c r="AF301" s="85">
        <f t="shared" si="33"/>
        <v>0</v>
      </c>
      <c r="AG301" s="85">
        <f t="shared" si="34"/>
        <v>0</v>
      </c>
      <c r="AH301" s="91">
        <f>SUM(Sheet1!$C301)*(AF301)</f>
        <v>0</v>
      </c>
      <c r="AI301" s="91">
        <f>SUM(Sheet1!$D301)*(AG301)</f>
        <v>0</v>
      </c>
      <c r="AJ301" s="85">
        <f>SUM(AH301:AI301)*(Sheet1!$B301)/1000</f>
        <v>0</v>
      </c>
      <c r="AK301" s="88"/>
      <c r="AL301" s="85">
        <f>COUNTIF(Sheet1!$G301,"1.3")</f>
        <v>0</v>
      </c>
      <c r="AM301" s="85">
        <f>COUNTIF(Sheet1!$H301,"1.3")</f>
        <v>0</v>
      </c>
      <c r="AN301" s="85">
        <f>COUNTIF(Sheet1!$I301,"1.3")</f>
        <v>0</v>
      </c>
      <c r="AO301" s="85">
        <f>COUNTIF(Sheet1!$J301,"1.3")</f>
        <v>0</v>
      </c>
      <c r="AP301" s="85">
        <f t="shared" si="35"/>
        <v>0</v>
      </c>
      <c r="AQ301" s="85">
        <f t="shared" si="36"/>
        <v>0</v>
      </c>
      <c r="AR301" s="85">
        <f>SUM(Sheet1!$C301)*(AP301)</f>
        <v>0</v>
      </c>
      <c r="AS301" s="85">
        <f>SUM(Sheet1!$D301)*(AQ301)</f>
        <v>0</v>
      </c>
      <c r="AT301" s="85">
        <f>SUM(AR301:AS301)*(Sheet1!$B301)/1000</f>
        <v>0</v>
      </c>
    </row>
    <row r="302" spans="3:46" x14ac:dyDescent="0.35">
      <c r="C302" s="90">
        <f>SUM((Sheet1!C302*Sheet1!D302)/1000000)*Sheet1!B302</f>
        <v>0</v>
      </c>
      <c r="D302" s="90"/>
      <c r="E302" s="90"/>
      <c r="G302" s="85">
        <f>COUNTIF(Sheet1!$G302,"1")</f>
        <v>0</v>
      </c>
      <c r="H302" s="85">
        <f>COUNTIF(Sheet1!$H302,"1")</f>
        <v>0</v>
      </c>
      <c r="I302" s="85">
        <f>COUNTIF(Sheet1!$I302,"1")</f>
        <v>0</v>
      </c>
      <c r="J302" s="85">
        <f>COUNTIF(Sheet1!$J302,"1")</f>
        <v>0</v>
      </c>
      <c r="K302" s="85">
        <f t="shared" si="37"/>
        <v>0</v>
      </c>
      <c r="L302" s="85">
        <f t="shared" si="32"/>
        <v>0</v>
      </c>
      <c r="M302" s="91">
        <f>SUM(Sheet1!$C302)*(K302)</f>
        <v>0</v>
      </c>
      <c r="N302" s="91">
        <f>SUM(Sheet1!D302)*(L302)</f>
        <v>0</v>
      </c>
      <c r="O302" s="85">
        <f>SUM(M302:N302)*(Sheet1!$B302)/1000</f>
        <v>0</v>
      </c>
      <c r="P302" s="88"/>
      <c r="Q302" s="85">
        <f>COUNTIF(Sheet1!$G302,"2")</f>
        <v>0</v>
      </c>
      <c r="R302" s="85">
        <f>COUNTIF(Sheet1!$H302,"2")</f>
        <v>0</v>
      </c>
      <c r="S302" s="85">
        <f>COUNTIF(Sheet1!$I302,"2")</f>
        <v>0</v>
      </c>
      <c r="T302" s="85">
        <f>COUNTIF(Sheet1!$J302,"2")</f>
        <v>0</v>
      </c>
      <c r="U302" s="85">
        <f t="shared" si="38"/>
        <v>0</v>
      </c>
      <c r="V302" s="85">
        <f t="shared" si="39"/>
        <v>0</v>
      </c>
      <c r="W302" s="85">
        <f>SUM(Sheet1!$C302)*(U302)</f>
        <v>0</v>
      </c>
      <c r="X302" s="85">
        <f>SUM(Sheet1!$D302)*(V302)</f>
        <v>0</v>
      </c>
      <c r="Y302" s="85">
        <f>SUM(W302:X302)*(Sheet1!$B302)/1000</f>
        <v>0</v>
      </c>
      <c r="Z302" s="85"/>
      <c r="AA302" s="85"/>
      <c r="AB302" s="85">
        <f>COUNTIF(Sheet1!$G302,"0.8")</f>
        <v>0</v>
      </c>
      <c r="AC302" s="85">
        <f>COUNTIF(Sheet1!$H302,"0.8")</f>
        <v>0</v>
      </c>
      <c r="AD302" s="85">
        <f>COUNTIF(Sheet1!$I302,"0.8")</f>
        <v>0</v>
      </c>
      <c r="AE302" s="85">
        <f>COUNTIF(Sheet1!$J302,"0.8")</f>
        <v>0</v>
      </c>
      <c r="AF302" s="85">
        <f t="shared" si="33"/>
        <v>0</v>
      </c>
      <c r="AG302" s="85">
        <f t="shared" si="34"/>
        <v>0</v>
      </c>
      <c r="AH302" s="91">
        <f>SUM(Sheet1!$C302)*(AF302)</f>
        <v>0</v>
      </c>
      <c r="AI302" s="91">
        <f>SUM(Sheet1!$D302)*(AG302)</f>
        <v>0</v>
      </c>
      <c r="AJ302" s="85">
        <f>SUM(AH302:AI302)*(Sheet1!$B302)/1000</f>
        <v>0</v>
      </c>
      <c r="AK302" s="88"/>
      <c r="AL302" s="85">
        <f>COUNTIF(Sheet1!$G302,"1.3")</f>
        <v>0</v>
      </c>
      <c r="AM302" s="85">
        <f>COUNTIF(Sheet1!$H302,"1.3")</f>
        <v>0</v>
      </c>
      <c r="AN302" s="85">
        <f>COUNTIF(Sheet1!$I302,"1.3")</f>
        <v>0</v>
      </c>
      <c r="AO302" s="85">
        <f>COUNTIF(Sheet1!$J302,"1.3")</f>
        <v>0</v>
      </c>
      <c r="AP302" s="85">
        <f t="shared" si="35"/>
        <v>0</v>
      </c>
      <c r="AQ302" s="85">
        <f t="shared" si="36"/>
        <v>0</v>
      </c>
      <c r="AR302" s="85">
        <f>SUM(Sheet1!$C302)*(AP302)</f>
        <v>0</v>
      </c>
      <c r="AS302" s="85">
        <f>SUM(Sheet1!$D302)*(AQ302)</f>
        <v>0</v>
      </c>
      <c r="AT302" s="85">
        <f>SUM(AR302:AS302)*(Sheet1!$B302)/1000</f>
        <v>0</v>
      </c>
    </row>
    <row r="303" spans="3:46" x14ac:dyDescent="0.35">
      <c r="C303" s="90">
        <f>SUM((Sheet1!C303*Sheet1!D303)/1000000)*Sheet1!B303</f>
        <v>0</v>
      </c>
      <c r="D303" s="90"/>
      <c r="E303" s="90"/>
      <c r="G303" s="85">
        <f>COUNTIF(Sheet1!$G303,"1")</f>
        <v>0</v>
      </c>
      <c r="H303" s="85">
        <f>COUNTIF(Sheet1!$H303,"1")</f>
        <v>0</v>
      </c>
      <c r="I303" s="85">
        <f>COUNTIF(Sheet1!$I303,"1")</f>
        <v>0</v>
      </c>
      <c r="J303" s="85">
        <f>COUNTIF(Sheet1!$J303,"1")</f>
        <v>0</v>
      </c>
      <c r="K303" s="85">
        <f t="shared" si="37"/>
        <v>0</v>
      </c>
      <c r="L303" s="85">
        <f t="shared" si="32"/>
        <v>0</v>
      </c>
      <c r="M303" s="91">
        <f>SUM(Sheet1!$C303)*(K303)</f>
        <v>0</v>
      </c>
      <c r="N303" s="91">
        <f>SUM(Sheet1!D303)*(L303)</f>
        <v>0</v>
      </c>
      <c r="O303" s="85">
        <f>SUM(M303:N303)*(Sheet1!$B303)/1000</f>
        <v>0</v>
      </c>
      <c r="P303" s="88"/>
      <c r="Q303" s="85">
        <f>COUNTIF(Sheet1!$G303,"2")</f>
        <v>0</v>
      </c>
      <c r="R303" s="85">
        <f>COUNTIF(Sheet1!$H303,"2")</f>
        <v>0</v>
      </c>
      <c r="S303" s="85">
        <f>COUNTIF(Sheet1!$I303,"2")</f>
        <v>0</v>
      </c>
      <c r="T303" s="85">
        <f>COUNTIF(Sheet1!$J303,"2")</f>
        <v>0</v>
      </c>
      <c r="U303" s="85">
        <f t="shared" si="38"/>
        <v>0</v>
      </c>
      <c r="V303" s="85">
        <f t="shared" si="39"/>
        <v>0</v>
      </c>
      <c r="W303" s="85">
        <f>SUM(Sheet1!$C303)*(U303)</f>
        <v>0</v>
      </c>
      <c r="X303" s="85">
        <f>SUM(Sheet1!$D303)*(V303)</f>
        <v>0</v>
      </c>
      <c r="Y303" s="85">
        <f>SUM(W303:X303)*(Sheet1!$B303)/1000</f>
        <v>0</v>
      </c>
      <c r="Z303" s="85"/>
      <c r="AA303" s="85"/>
      <c r="AB303" s="85">
        <f>COUNTIF(Sheet1!$G303,"0.8")</f>
        <v>0</v>
      </c>
      <c r="AC303" s="85">
        <f>COUNTIF(Sheet1!$H303,"0.8")</f>
        <v>0</v>
      </c>
      <c r="AD303" s="85">
        <f>COUNTIF(Sheet1!$I303,"0.8")</f>
        <v>0</v>
      </c>
      <c r="AE303" s="85">
        <f>COUNTIF(Sheet1!$J303,"0.8")</f>
        <v>0</v>
      </c>
      <c r="AF303" s="85">
        <f t="shared" si="33"/>
        <v>0</v>
      </c>
      <c r="AG303" s="85">
        <f t="shared" si="34"/>
        <v>0</v>
      </c>
      <c r="AH303" s="91">
        <f>SUM(Sheet1!$C303)*(AF303)</f>
        <v>0</v>
      </c>
      <c r="AI303" s="91">
        <f>SUM(Sheet1!$D303)*(AG303)</f>
        <v>0</v>
      </c>
      <c r="AJ303" s="85">
        <f>SUM(AH303:AI303)*(Sheet1!$B303)/1000</f>
        <v>0</v>
      </c>
      <c r="AK303" s="88"/>
      <c r="AL303" s="85">
        <f>COUNTIF(Sheet1!$G303,"1.3")</f>
        <v>0</v>
      </c>
      <c r="AM303" s="85">
        <f>COUNTIF(Sheet1!$H303,"1.3")</f>
        <v>0</v>
      </c>
      <c r="AN303" s="85">
        <f>COUNTIF(Sheet1!$I303,"1.3")</f>
        <v>0</v>
      </c>
      <c r="AO303" s="85">
        <f>COUNTIF(Sheet1!$J303,"1.3")</f>
        <v>0</v>
      </c>
      <c r="AP303" s="85">
        <f t="shared" si="35"/>
        <v>0</v>
      </c>
      <c r="AQ303" s="85">
        <f t="shared" si="36"/>
        <v>0</v>
      </c>
      <c r="AR303" s="85">
        <f>SUM(Sheet1!$C303)*(AP303)</f>
        <v>0</v>
      </c>
      <c r="AS303" s="85">
        <f>SUM(Sheet1!$D303)*(AQ303)</f>
        <v>0</v>
      </c>
      <c r="AT303" s="85">
        <f>SUM(AR303:AS303)*(Sheet1!$B303)/1000</f>
        <v>0</v>
      </c>
    </row>
    <row r="304" spans="3:46" x14ac:dyDescent="0.35">
      <c r="C304" s="90">
        <f>SUM((Sheet1!C304*Sheet1!D304)/1000000)*Sheet1!B304</f>
        <v>0</v>
      </c>
      <c r="D304" s="90"/>
      <c r="E304" s="90"/>
      <c r="G304" s="85">
        <f>COUNTIF(Sheet1!$G304,"1")</f>
        <v>0</v>
      </c>
      <c r="H304" s="85">
        <f>COUNTIF(Sheet1!$H304,"1")</f>
        <v>0</v>
      </c>
      <c r="I304" s="85">
        <f>COUNTIF(Sheet1!$I304,"1")</f>
        <v>0</v>
      </c>
      <c r="J304" s="85">
        <f>COUNTIF(Sheet1!$J304,"1")</f>
        <v>0</v>
      </c>
      <c r="K304" s="85">
        <f t="shared" si="37"/>
        <v>0</v>
      </c>
      <c r="L304" s="85">
        <f t="shared" si="32"/>
        <v>0</v>
      </c>
      <c r="M304" s="91">
        <f>SUM(Sheet1!$C304)*(K304)</f>
        <v>0</v>
      </c>
      <c r="N304" s="91">
        <f>SUM(Sheet1!D304)*(L304)</f>
        <v>0</v>
      </c>
      <c r="O304" s="85">
        <f>SUM(M304:N304)*(Sheet1!$B304)/1000</f>
        <v>0</v>
      </c>
      <c r="P304" s="88"/>
      <c r="Q304" s="85">
        <f>COUNTIF(Sheet1!$G304,"2")</f>
        <v>0</v>
      </c>
      <c r="R304" s="85">
        <f>COUNTIF(Sheet1!$H304,"2")</f>
        <v>0</v>
      </c>
      <c r="S304" s="85">
        <f>COUNTIF(Sheet1!$I304,"2")</f>
        <v>0</v>
      </c>
      <c r="T304" s="85">
        <f>COUNTIF(Sheet1!$J304,"2")</f>
        <v>0</v>
      </c>
      <c r="U304" s="85">
        <f t="shared" si="38"/>
        <v>0</v>
      </c>
      <c r="V304" s="85">
        <f t="shared" si="39"/>
        <v>0</v>
      </c>
      <c r="W304" s="85">
        <f>SUM(Sheet1!$C304)*(U304)</f>
        <v>0</v>
      </c>
      <c r="X304" s="85">
        <f>SUM(Sheet1!$D304)*(V304)</f>
        <v>0</v>
      </c>
      <c r="Y304" s="85">
        <f>SUM(W304:X304)*(Sheet1!$B304)/1000</f>
        <v>0</v>
      </c>
      <c r="Z304" s="85"/>
      <c r="AA304" s="85"/>
      <c r="AB304" s="85">
        <f>COUNTIF(Sheet1!$G304,"0.8")</f>
        <v>0</v>
      </c>
      <c r="AC304" s="85">
        <f>COUNTIF(Sheet1!$H304,"0.8")</f>
        <v>0</v>
      </c>
      <c r="AD304" s="85">
        <f>COUNTIF(Sheet1!$I304,"0.8")</f>
        <v>0</v>
      </c>
      <c r="AE304" s="85">
        <f>COUNTIF(Sheet1!$J304,"0.8")</f>
        <v>0</v>
      </c>
      <c r="AF304" s="85">
        <f t="shared" si="33"/>
        <v>0</v>
      </c>
      <c r="AG304" s="85">
        <f t="shared" si="34"/>
        <v>0</v>
      </c>
      <c r="AH304" s="91">
        <f>SUM(Sheet1!$C304)*(AF304)</f>
        <v>0</v>
      </c>
      <c r="AI304" s="91">
        <f>SUM(Sheet1!$D304)*(AG304)</f>
        <v>0</v>
      </c>
      <c r="AJ304" s="85">
        <f>SUM(AH304:AI304)*(Sheet1!$B304)/1000</f>
        <v>0</v>
      </c>
      <c r="AK304" s="88"/>
      <c r="AL304" s="85">
        <f>COUNTIF(Sheet1!$G304,"1.3")</f>
        <v>0</v>
      </c>
      <c r="AM304" s="85">
        <f>COUNTIF(Sheet1!$H304,"1.3")</f>
        <v>0</v>
      </c>
      <c r="AN304" s="85">
        <f>COUNTIF(Sheet1!$I304,"1.3")</f>
        <v>0</v>
      </c>
      <c r="AO304" s="85">
        <f>COUNTIF(Sheet1!$J304,"1.3")</f>
        <v>0</v>
      </c>
      <c r="AP304" s="85">
        <f t="shared" si="35"/>
        <v>0</v>
      </c>
      <c r="AQ304" s="85">
        <f t="shared" si="36"/>
        <v>0</v>
      </c>
      <c r="AR304" s="85">
        <f>SUM(Sheet1!$C304)*(AP304)</f>
        <v>0</v>
      </c>
      <c r="AS304" s="85">
        <f>SUM(Sheet1!$D304)*(AQ304)</f>
        <v>0</v>
      </c>
      <c r="AT304" s="85">
        <f>SUM(AR304:AS304)*(Sheet1!$B304)/1000</f>
        <v>0</v>
      </c>
    </row>
    <row r="305" spans="3:46" x14ac:dyDescent="0.35">
      <c r="C305" s="90">
        <f>SUM((Sheet1!C305*Sheet1!D305)/1000000)*Sheet1!B305</f>
        <v>0</v>
      </c>
      <c r="D305" s="90"/>
      <c r="E305" s="90"/>
      <c r="G305" s="85">
        <f>COUNTIF(Sheet1!$G305,"1")</f>
        <v>0</v>
      </c>
      <c r="H305" s="85">
        <f>COUNTIF(Sheet1!$H305,"1")</f>
        <v>0</v>
      </c>
      <c r="I305" s="85">
        <f>COUNTIF(Sheet1!$I305,"1")</f>
        <v>0</v>
      </c>
      <c r="J305" s="85">
        <f>COUNTIF(Sheet1!$J305,"1")</f>
        <v>0</v>
      </c>
      <c r="K305" s="85">
        <f t="shared" si="37"/>
        <v>0</v>
      </c>
      <c r="L305" s="85">
        <f t="shared" si="32"/>
        <v>0</v>
      </c>
      <c r="M305" s="91">
        <f>SUM(Sheet1!$C305)*(K305)</f>
        <v>0</v>
      </c>
      <c r="N305" s="91">
        <f>SUM(Sheet1!D305)*(L305)</f>
        <v>0</v>
      </c>
      <c r="O305" s="85">
        <f>SUM(M305:N305)*(Sheet1!$B305)/1000</f>
        <v>0</v>
      </c>
      <c r="P305" s="88"/>
      <c r="Q305" s="85">
        <f>COUNTIF(Sheet1!$G305,"2")</f>
        <v>0</v>
      </c>
      <c r="R305" s="85">
        <f>COUNTIF(Sheet1!$H305,"2")</f>
        <v>0</v>
      </c>
      <c r="S305" s="85">
        <f>COUNTIF(Sheet1!$I305,"2")</f>
        <v>0</v>
      </c>
      <c r="T305" s="85">
        <f>COUNTIF(Sheet1!$J305,"2")</f>
        <v>0</v>
      </c>
      <c r="U305" s="85">
        <f t="shared" si="38"/>
        <v>0</v>
      </c>
      <c r="V305" s="85">
        <f t="shared" si="39"/>
        <v>0</v>
      </c>
      <c r="W305" s="85">
        <f>SUM(Sheet1!$C305)*(U305)</f>
        <v>0</v>
      </c>
      <c r="X305" s="85">
        <f>SUM(Sheet1!$D305)*(V305)</f>
        <v>0</v>
      </c>
      <c r="Y305" s="85">
        <f>SUM(W305:X305)*(Sheet1!$B305)/1000</f>
        <v>0</v>
      </c>
      <c r="Z305" s="85"/>
      <c r="AA305" s="85"/>
      <c r="AB305" s="85">
        <f>COUNTIF(Sheet1!$G305,"0.8")</f>
        <v>0</v>
      </c>
      <c r="AC305" s="85">
        <f>COUNTIF(Sheet1!$H305,"0.8")</f>
        <v>0</v>
      </c>
      <c r="AD305" s="85">
        <f>COUNTIF(Sheet1!$I305,"0.8")</f>
        <v>0</v>
      </c>
      <c r="AE305" s="85">
        <f>COUNTIF(Sheet1!$J305,"0.8")</f>
        <v>0</v>
      </c>
      <c r="AF305" s="85">
        <f t="shared" si="33"/>
        <v>0</v>
      </c>
      <c r="AG305" s="85">
        <f t="shared" si="34"/>
        <v>0</v>
      </c>
      <c r="AH305" s="91">
        <f>SUM(Sheet1!$C305)*(AF305)</f>
        <v>0</v>
      </c>
      <c r="AI305" s="91">
        <f>SUM(Sheet1!$D305)*(AG305)</f>
        <v>0</v>
      </c>
      <c r="AJ305" s="85">
        <f>SUM(AH305:AI305)*(Sheet1!$B305)/1000</f>
        <v>0</v>
      </c>
      <c r="AK305" s="88"/>
      <c r="AL305" s="85">
        <f>COUNTIF(Sheet1!$G305,"1.3")</f>
        <v>0</v>
      </c>
      <c r="AM305" s="85">
        <f>COUNTIF(Sheet1!$H305,"1.3")</f>
        <v>0</v>
      </c>
      <c r="AN305" s="85">
        <f>COUNTIF(Sheet1!$I305,"1.3")</f>
        <v>0</v>
      </c>
      <c r="AO305" s="85">
        <f>COUNTIF(Sheet1!$J305,"1.3")</f>
        <v>0</v>
      </c>
      <c r="AP305" s="85">
        <f t="shared" si="35"/>
        <v>0</v>
      </c>
      <c r="AQ305" s="85">
        <f t="shared" si="36"/>
        <v>0</v>
      </c>
      <c r="AR305" s="85">
        <f>SUM(Sheet1!$C305)*(AP305)</f>
        <v>0</v>
      </c>
      <c r="AS305" s="85">
        <f>SUM(Sheet1!$D305)*(AQ305)</f>
        <v>0</v>
      </c>
      <c r="AT305" s="85">
        <f>SUM(AR305:AS305)*(Sheet1!$B305)/1000</f>
        <v>0</v>
      </c>
    </row>
    <row r="306" spans="3:46" x14ac:dyDescent="0.35">
      <c r="C306" s="90">
        <f>SUM((Sheet1!C306*Sheet1!D306)/1000000)*Sheet1!B306</f>
        <v>0</v>
      </c>
      <c r="D306" s="90"/>
      <c r="E306" s="90"/>
      <c r="G306" s="85">
        <f>COUNTIF(Sheet1!$G306,"1")</f>
        <v>0</v>
      </c>
      <c r="H306" s="85">
        <f>COUNTIF(Sheet1!$H306,"1")</f>
        <v>0</v>
      </c>
      <c r="I306" s="85">
        <f>COUNTIF(Sheet1!$I306,"1")</f>
        <v>0</v>
      </c>
      <c r="J306" s="85">
        <f>COUNTIF(Sheet1!$J306,"1")</f>
        <v>0</v>
      </c>
      <c r="K306" s="85">
        <f t="shared" si="37"/>
        <v>0</v>
      </c>
      <c r="L306" s="85">
        <f t="shared" si="32"/>
        <v>0</v>
      </c>
      <c r="M306" s="91">
        <f>SUM(Sheet1!$C306)*(K306)</f>
        <v>0</v>
      </c>
      <c r="N306" s="91">
        <f>SUM(Sheet1!D306)*(L306)</f>
        <v>0</v>
      </c>
      <c r="O306" s="85">
        <f>SUM(M306:N306)*(Sheet1!$B306)/1000</f>
        <v>0</v>
      </c>
      <c r="P306" s="88"/>
      <c r="Q306" s="85">
        <f>COUNTIF(Sheet1!$G306,"2")</f>
        <v>0</v>
      </c>
      <c r="R306" s="85">
        <f>COUNTIF(Sheet1!$H306,"2")</f>
        <v>0</v>
      </c>
      <c r="S306" s="85">
        <f>COUNTIF(Sheet1!$I306,"2")</f>
        <v>0</v>
      </c>
      <c r="T306" s="85">
        <f>COUNTIF(Sheet1!$J306,"2")</f>
        <v>0</v>
      </c>
      <c r="U306" s="85">
        <f t="shared" si="38"/>
        <v>0</v>
      </c>
      <c r="V306" s="85">
        <f t="shared" si="39"/>
        <v>0</v>
      </c>
      <c r="W306" s="85">
        <f>SUM(Sheet1!$C306)*(U306)</f>
        <v>0</v>
      </c>
      <c r="X306" s="85">
        <f>SUM(Sheet1!$D306)*(V306)</f>
        <v>0</v>
      </c>
      <c r="Y306" s="85">
        <f>SUM(W306:X306)*(Sheet1!$B306)/1000</f>
        <v>0</v>
      </c>
      <c r="Z306" s="85"/>
      <c r="AA306" s="85"/>
      <c r="AB306" s="85">
        <f>COUNTIF(Sheet1!$G306,"0.8")</f>
        <v>0</v>
      </c>
      <c r="AC306" s="85">
        <f>COUNTIF(Sheet1!$H306,"0.8")</f>
        <v>0</v>
      </c>
      <c r="AD306" s="85">
        <f>COUNTIF(Sheet1!$I306,"0.8")</f>
        <v>0</v>
      </c>
      <c r="AE306" s="85">
        <f>COUNTIF(Sheet1!$J306,"0.8")</f>
        <v>0</v>
      </c>
      <c r="AF306" s="85">
        <f t="shared" si="33"/>
        <v>0</v>
      </c>
      <c r="AG306" s="85">
        <f t="shared" si="34"/>
        <v>0</v>
      </c>
      <c r="AH306" s="91">
        <f>SUM(Sheet1!$C306)*(AF306)</f>
        <v>0</v>
      </c>
      <c r="AI306" s="91">
        <f>SUM(Sheet1!$D306)*(AG306)</f>
        <v>0</v>
      </c>
      <c r="AJ306" s="85">
        <f>SUM(AH306:AI306)*(Sheet1!$B306)/1000</f>
        <v>0</v>
      </c>
      <c r="AK306" s="88"/>
      <c r="AL306" s="85">
        <f>COUNTIF(Sheet1!$G306,"1.3")</f>
        <v>0</v>
      </c>
      <c r="AM306" s="85">
        <f>COUNTIF(Sheet1!$H306,"1.3")</f>
        <v>0</v>
      </c>
      <c r="AN306" s="85">
        <f>COUNTIF(Sheet1!$I306,"1.3")</f>
        <v>0</v>
      </c>
      <c r="AO306" s="85">
        <f>COUNTIF(Sheet1!$J306,"1.3")</f>
        <v>0</v>
      </c>
      <c r="AP306" s="85">
        <f t="shared" si="35"/>
        <v>0</v>
      </c>
      <c r="AQ306" s="85">
        <f t="shared" si="36"/>
        <v>0</v>
      </c>
      <c r="AR306" s="85">
        <f>SUM(Sheet1!$C306)*(AP306)</f>
        <v>0</v>
      </c>
      <c r="AS306" s="85">
        <f>SUM(Sheet1!$D306)*(AQ306)</f>
        <v>0</v>
      </c>
      <c r="AT306" s="85">
        <f>SUM(AR306:AS306)*(Sheet1!$B306)/1000</f>
        <v>0</v>
      </c>
    </row>
    <row r="307" spans="3:46" x14ac:dyDescent="0.35">
      <c r="C307" s="90">
        <f>SUM((Sheet1!C307*Sheet1!D307)/1000000)*Sheet1!B307</f>
        <v>0</v>
      </c>
      <c r="D307" s="90"/>
      <c r="E307" s="90"/>
      <c r="G307" s="85">
        <f>COUNTIF(Sheet1!$G307,"1")</f>
        <v>0</v>
      </c>
      <c r="H307" s="85">
        <f>COUNTIF(Sheet1!$H307,"1")</f>
        <v>0</v>
      </c>
      <c r="I307" s="85">
        <f>COUNTIF(Sheet1!$I307,"1")</f>
        <v>0</v>
      </c>
      <c r="J307" s="85">
        <f>COUNTIF(Sheet1!$J307,"1")</f>
        <v>0</v>
      </c>
      <c r="K307" s="85">
        <f t="shared" si="37"/>
        <v>0</v>
      </c>
      <c r="L307" s="85">
        <f t="shared" si="32"/>
        <v>0</v>
      </c>
      <c r="M307" s="91">
        <f>SUM(Sheet1!$C307)*(K307)</f>
        <v>0</v>
      </c>
      <c r="N307" s="91">
        <f>SUM(Sheet1!D307)*(L307)</f>
        <v>0</v>
      </c>
      <c r="O307" s="85">
        <f>SUM(M307:N307)*(Sheet1!$B307)/1000</f>
        <v>0</v>
      </c>
      <c r="P307" s="88"/>
      <c r="Q307" s="85">
        <f>COUNTIF(Sheet1!$G307,"2")</f>
        <v>0</v>
      </c>
      <c r="R307" s="85">
        <f>COUNTIF(Sheet1!$H307,"2")</f>
        <v>0</v>
      </c>
      <c r="S307" s="85">
        <f>COUNTIF(Sheet1!$I307,"2")</f>
        <v>0</v>
      </c>
      <c r="T307" s="85">
        <f>COUNTIF(Sheet1!$J307,"2")</f>
        <v>0</v>
      </c>
      <c r="U307" s="85">
        <f t="shared" si="38"/>
        <v>0</v>
      </c>
      <c r="V307" s="85">
        <f t="shared" si="39"/>
        <v>0</v>
      </c>
      <c r="W307" s="85">
        <f>SUM(Sheet1!$C307)*(U307)</f>
        <v>0</v>
      </c>
      <c r="X307" s="85">
        <f>SUM(Sheet1!$D307)*(V307)</f>
        <v>0</v>
      </c>
      <c r="Y307" s="85">
        <f>SUM(W307:X307)*(Sheet1!$B307)/1000</f>
        <v>0</v>
      </c>
      <c r="Z307" s="85"/>
      <c r="AA307" s="85"/>
      <c r="AB307" s="85">
        <f>COUNTIF(Sheet1!$G307,"0.8")</f>
        <v>0</v>
      </c>
      <c r="AC307" s="85">
        <f>COUNTIF(Sheet1!$H307,"0.8")</f>
        <v>0</v>
      </c>
      <c r="AD307" s="85">
        <f>COUNTIF(Sheet1!$I307,"0.8")</f>
        <v>0</v>
      </c>
      <c r="AE307" s="85">
        <f>COUNTIF(Sheet1!$J307,"0.8")</f>
        <v>0</v>
      </c>
      <c r="AF307" s="85">
        <f t="shared" si="33"/>
        <v>0</v>
      </c>
      <c r="AG307" s="85">
        <f t="shared" si="34"/>
        <v>0</v>
      </c>
      <c r="AH307" s="91">
        <f>SUM(Sheet1!$C307)*(AF307)</f>
        <v>0</v>
      </c>
      <c r="AI307" s="91">
        <f>SUM(Sheet1!$D307)*(AG307)</f>
        <v>0</v>
      </c>
      <c r="AJ307" s="85">
        <f>SUM(AH307:AI307)*(Sheet1!$B307)/1000</f>
        <v>0</v>
      </c>
      <c r="AK307" s="88"/>
      <c r="AL307" s="85">
        <f>COUNTIF(Sheet1!$G307,"1.3")</f>
        <v>0</v>
      </c>
      <c r="AM307" s="85">
        <f>COUNTIF(Sheet1!$H307,"1.3")</f>
        <v>0</v>
      </c>
      <c r="AN307" s="85">
        <f>COUNTIF(Sheet1!$I307,"1.3")</f>
        <v>0</v>
      </c>
      <c r="AO307" s="85">
        <f>COUNTIF(Sheet1!$J307,"1.3")</f>
        <v>0</v>
      </c>
      <c r="AP307" s="85">
        <f t="shared" si="35"/>
        <v>0</v>
      </c>
      <c r="AQ307" s="85">
        <f t="shared" si="36"/>
        <v>0</v>
      </c>
      <c r="AR307" s="85">
        <f>SUM(Sheet1!$C307)*(AP307)</f>
        <v>0</v>
      </c>
      <c r="AS307" s="85">
        <f>SUM(Sheet1!$D307)*(AQ307)</f>
        <v>0</v>
      </c>
      <c r="AT307" s="85">
        <f>SUM(AR307:AS307)*(Sheet1!$B307)/1000</f>
        <v>0</v>
      </c>
    </row>
    <row r="308" spans="3:46" x14ac:dyDescent="0.35">
      <c r="C308" s="90">
        <f>SUM((Sheet1!C308*Sheet1!D308)/1000000)*Sheet1!B308</f>
        <v>0</v>
      </c>
      <c r="D308" s="90"/>
      <c r="E308" s="90"/>
      <c r="G308" s="85">
        <f>COUNTIF(Sheet1!$G308,"1")</f>
        <v>0</v>
      </c>
      <c r="H308" s="85">
        <f>COUNTIF(Sheet1!$H308,"1")</f>
        <v>0</v>
      </c>
      <c r="I308" s="85">
        <f>COUNTIF(Sheet1!$I308,"1")</f>
        <v>0</v>
      </c>
      <c r="J308" s="85">
        <f>COUNTIF(Sheet1!$J308,"1")</f>
        <v>0</v>
      </c>
      <c r="K308" s="85">
        <f t="shared" si="37"/>
        <v>0</v>
      </c>
      <c r="L308" s="85">
        <f t="shared" si="32"/>
        <v>0</v>
      </c>
      <c r="M308" s="91">
        <f>SUM(Sheet1!$C308)*(K308)</f>
        <v>0</v>
      </c>
      <c r="N308" s="91">
        <f>SUM(Sheet1!D308)*(L308)</f>
        <v>0</v>
      </c>
      <c r="O308" s="85">
        <f>SUM(M308:N308)*(Sheet1!$B308)/1000</f>
        <v>0</v>
      </c>
      <c r="P308" s="88"/>
      <c r="Q308" s="85">
        <f>COUNTIF(Sheet1!$G308,"2")</f>
        <v>0</v>
      </c>
      <c r="R308" s="85">
        <f>COUNTIF(Sheet1!$H308,"2")</f>
        <v>0</v>
      </c>
      <c r="S308" s="85">
        <f>COUNTIF(Sheet1!$I308,"2")</f>
        <v>0</v>
      </c>
      <c r="T308" s="85">
        <f>COUNTIF(Sheet1!$J308,"2")</f>
        <v>0</v>
      </c>
      <c r="U308" s="85">
        <f t="shared" si="38"/>
        <v>0</v>
      </c>
      <c r="V308" s="85">
        <f t="shared" si="39"/>
        <v>0</v>
      </c>
      <c r="W308" s="85">
        <f>SUM(Sheet1!$C308)*(U308)</f>
        <v>0</v>
      </c>
      <c r="X308" s="85">
        <f>SUM(Sheet1!$D308)*(V308)</f>
        <v>0</v>
      </c>
      <c r="Y308" s="85">
        <f>SUM(W308:X308)*(Sheet1!$B308)/1000</f>
        <v>0</v>
      </c>
      <c r="Z308" s="85"/>
      <c r="AA308" s="85"/>
      <c r="AB308" s="85">
        <f>COUNTIF(Sheet1!$G308,"0.8")</f>
        <v>0</v>
      </c>
      <c r="AC308" s="85">
        <f>COUNTIF(Sheet1!$H308,"0.8")</f>
        <v>0</v>
      </c>
      <c r="AD308" s="85">
        <f>COUNTIF(Sheet1!$I308,"0.8")</f>
        <v>0</v>
      </c>
      <c r="AE308" s="85">
        <f>COUNTIF(Sheet1!$J308,"0.8")</f>
        <v>0</v>
      </c>
      <c r="AF308" s="85">
        <f t="shared" si="33"/>
        <v>0</v>
      </c>
      <c r="AG308" s="85">
        <f t="shared" si="34"/>
        <v>0</v>
      </c>
      <c r="AH308" s="91">
        <f>SUM(Sheet1!$C308)*(AF308)</f>
        <v>0</v>
      </c>
      <c r="AI308" s="91">
        <f>SUM(Sheet1!$D308)*(AG308)</f>
        <v>0</v>
      </c>
      <c r="AJ308" s="85">
        <f>SUM(AH308:AI308)*(Sheet1!$B308)/1000</f>
        <v>0</v>
      </c>
      <c r="AK308" s="88"/>
      <c r="AL308" s="85">
        <f>COUNTIF(Sheet1!$G308,"1.3")</f>
        <v>0</v>
      </c>
      <c r="AM308" s="85">
        <f>COUNTIF(Sheet1!$H308,"1.3")</f>
        <v>0</v>
      </c>
      <c r="AN308" s="85">
        <f>COUNTIF(Sheet1!$I308,"1.3")</f>
        <v>0</v>
      </c>
      <c r="AO308" s="85">
        <f>COUNTIF(Sheet1!$J308,"1.3")</f>
        <v>0</v>
      </c>
      <c r="AP308" s="85">
        <f t="shared" si="35"/>
        <v>0</v>
      </c>
      <c r="AQ308" s="85">
        <f t="shared" si="36"/>
        <v>0</v>
      </c>
      <c r="AR308" s="85">
        <f>SUM(Sheet1!$C308)*(AP308)</f>
        <v>0</v>
      </c>
      <c r="AS308" s="85">
        <f>SUM(Sheet1!$D308)*(AQ308)</f>
        <v>0</v>
      </c>
      <c r="AT308" s="85">
        <f>SUM(AR308:AS308)*(Sheet1!$B308)/1000</f>
        <v>0</v>
      </c>
    </row>
    <row r="309" spans="3:46" x14ac:dyDescent="0.35">
      <c r="C309" s="90">
        <f>SUM((Sheet1!C309*Sheet1!D309)/1000000)*Sheet1!B309</f>
        <v>0</v>
      </c>
      <c r="D309" s="90"/>
      <c r="E309" s="90"/>
      <c r="G309" s="85">
        <f>COUNTIF(Sheet1!$G309,"1")</f>
        <v>0</v>
      </c>
      <c r="H309" s="85">
        <f>COUNTIF(Sheet1!$H309,"1")</f>
        <v>0</v>
      </c>
      <c r="I309" s="85">
        <f>COUNTIF(Sheet1!$I309,"1")</f>
        <v>0</v>
      </c>
      <c r="J309" s="85">
        <f>COUNTIF(Sheet1!$J309,"1")</f>
        <v>0</v>
      </c>
      <c r="K309" s="85">
        <f t="shared" si="37"/>
        <v>0</v>
      </c>
      <c r="L309" s="85">
        <f t="shared" si="32"/>
        <v>0</v>
      </c>
      <c r="M309" s="91">
        <f>SUM(Sheet1!$C309)*(K309)</f>
        <v>0</v>
      </c>
      <c r="N309" s="91">
        <f>SUM(Sheet1!D309)*(L309)</f>
        <v>0</v>
      </c>
      <c r="O309" s="85">
        <f>SUM(M309:N309)*(Sheet1!$B309)/1000</f>
        <v>0</v>
      </c>
      <c r="P309" s="88"/>
      <c r="Q309" s="85">
        <f>COUNTIF(Sheet1!$G309,"2")</f>
        <v>0</v>
      </c>
      <c r="R309" s="85">
        <f>COUNTIF(Sheet1!$H309,"2")</f>
        <v>0</v>
      </c>
      <c r="S309" s="85">
        <f>COUNTIF(Sheet1!$I309,"2")</f>
        <v>0</v>
      </c>
      <c r="T309" s="85">
        <f>COUNTIF(Sheet1!$J309,"2")</f>
        <v>0</v>
      </c>
      <c r="U309" s="85">
        <f t="shared" si="38"/>
        <v>0</v>
      </c>
      <c r="V309" s="85">
        <f t="shared" si="39"/>
        <v>0</v>
      </c>
      <c r="W309" s="85">
        <f>SUM(Sheet1!$C309)*(U309)</f>
        <v>0</v>
      </c>
      <c r="X309" s="85">
        <f>SUM(Sheet1!$D309)*(V309)</f>
        <v>0</v>
      </c>
      <c r="Y309" s="85">
        <f>SUM(W309:X309)*(Sheet1!$B309)/1000</f>
        <v>0</v>
      </c>
      <c r="Z309" s="85"/>
      <c r="AA309" s="85"/>
      <c r="AB309" s="85">
        <f>COUNTIF(Sheet1!$G309,"0.8")</f>
        <v>0</v>
      </c>
      <c r="AC309" s="85">
        <f>COUNTIF(Sheet1!$H309,"0.8")</f>
        <v>0</v>
      </c>
      <c r="AD309" s="85">
        <f>COUNTIF(Sheet1!$I309,"0.8")</f>
        <v>0</v>
      </c>
      <c r="AE309" s="85">
        <f>COUNTIF(Sheet1!$J309,"0.8")</f>
        <v>0</v>
      </c>
      <c r="AF309" s="85">
        <f t="shared" si="33"/>
        <v>0</v>
      </c>
      <c r="AG309" s="85">
        <f t="shared" si="34"/>
        <v>0</v>
      </c>
      <c r="AH309" s="91">
        <f>SUM(Sheet1!$C309)*(AF309)</f>
        <v>0</v>
      </c>
      <c r="AI309" s="91">
        <f>SUM(Sheet1!$D309)*(AG309)</f>
        <v>0</v>
      </c>
      <c r="AJ309" s="85">
        <f>SUM(AH309:AI309)*(Sheet1!$B309)/1000</f>
        <v>0</v>
      </c>
      <c r="AK309" s="88"/>
      <c r="AL309" s="85">
        <f>COUNTIF(Sheet1!$G309,"1.3")</f>
        <v>0</v>
      </c>
      <c r="AM309" s="85">
        <f>COUNTIF(Sheet1!$H309,"1.3")</f>
        <v>0</v>
      </c>
      <c r="AN309" s="85">
        <f>COUNTIF(Sheet1!$I309,"1.3")</f>
        <v>0</v>
      </c>
      <c r="AO309" s="85">
        <f>COUNTIF(Sheet1!$J309,"1.3")</f>
        <v>0</v>
      </c>
      <c r="AP309" s="85">
        <f t="shared" si="35"/>
        <v>0</v>
      </c>
      <c r="AQ309" s="85">
        <f t="shared" si="36"/>
        <v>0</v>
      </c>
      <c r="AR309" s="85">
        <f>SUM(Sheet1!$C309)*(AP309)</f>
        <v>0</v>
      </c>
      <c r="AS309" s="85">
        <f>SUM(Sheet1!$D309)*(AQ309)</f>
        <v>0</v>
      </c>
      <c r="AT309" s="85">
        <f>SUM(AR309:AS309)*(Sheet1!$B309)/1000</f>
        <v>0</v>
      </c>
    </row>
    <row r="310" spans="3:46" x14ac:dyDescent="0.35">
      <c r="C310" s="90">
        <f>SUM((Sheet1!C310*Sheet1!D310)/1000000)*Sheet1!B310</f>
        <v>0</v>
      </c>
      <c r="D310" s="90"/>
      <c r="E310" s="90"/>
      <c r="G310" s="85">
        <f>COUNTIF(Sheet1!$G310,"1")</f>
        <v>0</v>
      </c>
      <c r="H310" s="85">
        <f>COUNTIF(Sheet1!$H310,"1")</f>
        <v>0</v>
      </c>
      <c r="I310" s="85">
        <f>COUNTIF(Sheet1!$I310,"1")</f>
        <v>0</v>
      </c>
      <c r="J310" s="85">
        <f>COUNTIF(Sheet1!$J310,"1")</f>
        <v>0</v>
      </c>
      <c r="K310" s="85">
        <f t="shared" si="37"/>
        <v>0</v>
      </c>
      <c r="L310" s="85">
        <f t="shared" si="32"/>
        <v>0</v>
      </c>
      <c r="M310" s="91">
        <f>SUM(Sheet1!$C310)*(K310)</f>
        <v>0</v>
      </c>
      <c r="N310" s="91">
        <f>SUM(Sheet1!D310)*(L310)</f>
        <v>0</v>
      </c>
      <c r="O310" s="85">
        <f>SUM(M310:N310)*(Sheet1!$B310)/1000</f>
        <v>0</v>
      </c>
      <c r="P310" s="88"/>
      <c r="Q310" s="85">
        <f>COUNTIF(Sheet1!$G310,"2")</f>
        <v>0</v>
      </c>
      <c r="R310" s="85">
        <f>COUNTIF(Sheet1!$H310,"2")</f>
        <v>0</v>
      </c>
      <c r="S310" s="85">
        <f>COUNTIF(Sheet1!$I310,"2")</f>
        <v>0</v>
      </c>
      <c r="T310" s="85">
        <f>COUNTIF(Sheet1!$J310,"2")</f>
        <v>0</v>
      </c>
      <c r="U310" s="85">
        <f t="shared" si="38"/>
        <v>0</v>
      </c>
      <c r="V310" s="85">
        <f t="shared" si="39"/>
        <v>0</v>
      </c>
      <c r="W310" s="85">
        <f>SUM(Sheet1!$C310)*(U310)</f>
        <v>0</v>
      </c>
      <c r="X310" s="85">
        <f>SUM(Sheet1!$D310)*(V310)</f>
        <v>0</v>
      </c>
      <c r="Y310" s="85">
        <f>SUM(W310:X310)*(Sheet1!$B310)/1000</f>
        <v>0</v>
      </c>
      <c r="Z310" s="85"/>
      <c r="AA310" s="85"/>
      <c r="AB310" s="85">
        <f>COUNTIF(Sheet1!$G310,"0.8")</f>
        <v>0</v>
      </c>
      <c r="AC310" s="85">
        <f>COUNTIF(Sheet1!$H310,"0.8")</f>
        <v>0</v>
      </c>
      <c r="AD310" s="85">
        <f>COUNTIF(Sheet1!$I310,"0.8")</f>
        <v>0</v>
      </c>
      <c r="AE310" s="85">
        <f>COUNTIF(Sheet1!$J310,"0.8")</f>
        <v>0</v>
      </c>
      <c r="AF310" s="85">
        <f t="shared" si="33"/>
        <v>0</v>
      </c>
      <c r="AG310" s="85">
        <f t="shared" si="34"/>
        <v>0</v>
      </c>
      <c r="AH310" s="91">
        <f>SUM(Sheet1!$C310)*(AF310)</f>
        <v>0</v>
      </c>
      <c r="AI310" s="91">
        <f>SUM(Sheet1!$D310)*(AG310)</f>
        <v>0</v>
      </c>
      <c r="AJ310" s="85">
        <f>SUM(AH310:AI310)*(Sheet1!$B310)/1000</f>
        <v>0</v>
      </c>
      <c r="AK310" s="88"/>
      <c r="AL310" s="85">
        <f>COUNTIF(Sheet1!$G310,"1.3")</f>
        <v>0</v>
      </c>
      <c r="AM310" s="85">
        <f>COUNTIF(Sheet1!$H310,"1.3")</f>
        <v>0</v>
      </c>
      <c r="AN310" s="85">
        <f>COUNTIF(Sheet1!$I310,"1.3")</f>
        <v>0</v>
      </c>
      <c r="AO310" s="85">
        <f>COUNTIF(Sheet1!$J310,"1.3")</f>
        <v>0</v>
      </c>
      <c r="AP310" s="85">
        <f t="shared" si="35"/>
        <v>0</v>
      </c>
      <c r="AQ310" s="85">
        <f t="shared" si="36"/>
        <v>0</v>
      </c>
      <c r="AR310" s="85">
        <f>SUM(Sheet1!$C310)*(AP310)</f>
        <v>0</v>
      </c>
      <c r="AS310" s="85">
        <f>SUM(Sheet1!$D310)*(AQ310)</f>
        <v>0</v>
      </c>
      <c r="AT310" s="85">
        <f>SUM(AR310:AS310)*(Sheet1!$B310)/1000</f>
        <v>0</v>
      </c>
    </row>
    <row r="311" spans="3:46" x14ac:dyDescent="0.35">
      <c r="C311" s="90">
        <f>SUM((Sheet1!C311*Sheet1!D311)/1000000)*Sheet1!B311</f>
        <v>0</v>
      </c>
      <c r="D311" s="90"/>
      <c r="E311" s="90"/>
      <c r="G311" s="85">
        <f>COUNTIF(Sheet1!$G311,"1")</f>
        <v>0</v>
      </c>
      <c r="H311" s="85">
        <f>COUNTIF(Sheet1!$H311,"1")</f>
        <v>0</v>
      </c>
      <c r="I311" s="85">
        <f>COUNTIF(Sheet1!$I311,"1")</f>
        <v>0</v>
      </c>
      <c r="J311" s="85">
        <f>COUNTIF(Sheet1!$J311,"1")</f>
        <v>0</v>
      </c>
      <c r="K311" s="85">
        <f t="shared" si="37"/>
        <v>0</v>
      </c>
      <c r="L311" s="85">
        <f t="shared" si="32"/>
        <v>0</v>
      </c>
      <c r="M311" s="91">
        <f>SUM(Sheet1!$C311)*(K311)</f>
        <v>0</v>
      </c>
      <c r="N311" s="91">
        <f>SUM(Sheet1!D311)*(L311)</f>
        <v>0</v>
      </c>
      <c r="O311" s="85">
        <f>SUM(M311:N311)*(Sheet1!$B311)/1000</f>
        <v>0</v>
      </c>
      <c r="P311" s="88"/>
      <c r="Q311" s="85">
        <f>COUNTIF(Sheet1!$G311,"2")</f>
        <v>0</v>
      </c>
      <c r="R311" s="85">
        <f>COUNTIF(Sheet1!$H311,"2")</f>
        <v>0</v>
      </c>
      <c r="S311" s="85">
        <f>COUNTIF(Sheet1!$I311,"2")</f>
        <v>0</v>
      </c>
      <c r="T311" s="85">
        <f>COUNTIF(Sheet1!$J311,"2")</f>
        <v>0</v>
      </c>
      <c r="U311" s="85">
        <f t="shared" si="38"/>
        <v>0</v>
      </c>
      <c r="V311" s="85">
        <f t="shared" si="39"/>
        <v>0</v>
      </c>
      <c r="W311" s="85">
        <f>SUM(Sheet1!$C311)*(U311)</f>
        <v>0</v>
      </c>
      <c r="X311" s="85">
        <f>SUM(Sheet1!$D311)*(V311)</f>
        <v>0</v>
      </c>
      <c r="Y311" s="85">
        <f>SUM(W311:X311)*(Sheet1!$B311)/1000</f>
        <v>0</v>
      </c>
      <c r="Z311" s="85"/>
      <c r="AA311" s="85"/>
      <c r="AB311" s="85">
        <f>COUNTIF(Sheet1!$G311,"0.8")</f>
        <v>0</v>
      </c>
      <c r="AC311" s="85">
        <f>COUNTIF(Sheet1!$H311,"0.8")</f>
        <v>0</v>
      </c>
      <c r="AD311" s="85">
        <f>COUNTIF(Sheet1!$I311,"0.8")</f>
        <v>0</v>
      </c>
      <c r="AE311" s="85">
        <f>COUNTIF(Sheet1!$J311,"0.8")</f>
        <v>0</v>
      </c>
      <c r="AF311" s="85">
        <f t="shared" si="33"/>
        <v>0</v>
      </c>
      <c r="AG311" s="85">
        <f t="shared" si="34"/>
        <v>0</v>
      </c>
      <c r="AH311" s="91">
        <f>SUM(Sheet1!$C311)*(AF311)</f>
        <v>0</v>
      </c>
      <c r="AI311" s="91">
        <f>SUM(Sheet1!$D311)*(AG311)</f>
        <v>0</v>
      </c>
      <c r="AJ311" s="85">
        <f>SUM(AH311:AI311)*(Sheet1!$B311)/1000</f>
        <v>0</v>
      </c>
      <c r="AK311" s="88"/>
      <c r="AL311" s="85">
        <f>COUNTIF(Sheet1!$G311,"1.3")</f>
        <v>0</v>
      </c>
      <c r="AM311" s="85">
        <f>COUNTIF(Sheet1!$H311,"1.3")</f>
        <v>0</v>
      </c>
      <c r="AN311" s="85">
        <f>COUNTIF(Sheet1!$I311,"1.3")</f>
        <v>0</v>
      </c>
      <c r="AO311" s="85">
        <f>COUNTIF(Sheet1!$J311,"1.3")</f>
        <v>0</v>
      </c>
      <c r="AP311" s="85">
        <f t="shared" si="35"/>
        <v>0</v>
      </c>
      <c r="AQ311" s="85">
        <f t="shared" si="36"/>
        <v>0</v>
      </c>
      <c r="AR311" s="85">
        <f>SUM(Sheet1!$C311)*(AP311)</f>
        <v>0</v>
      </c>
      <c r="AS311" s="85">
        <f>SUM(Sheet1!$D311)*(AQ311)</f>
        <v>0</v>
      </c>
      <c r="AT311" s="85">
        <f>SUM(AR311:AS311)*(Sheet1!$B311)/1000</f>
        <v>0</v>
      </c>
    </row>
    <row r="312" spans="3:46" x14ac:dyDescent="0.35">
      <c r="C312" s="90">
        <f>SUM((Sheet1!C312*Sheet1!D312)/1000000)*Sheet1!B312</f>
        <v>0</v>
      </c>
      <c r="D312" s="90"/>
      <c r="E312" s="90"/>
      <c r="G312" s="85">
        <f>COUNTIF(Sheet1!$G312,"1")</f>
        <v>0</v>
      </c>
      <c r="H312" s="85">
        <f>COUNTIF(Sheet1!$H312,"1")</f>
        <v>0</v>
      </c>
      <c r="I312" s="85">
        <f>COUNTIF(Sheet1!$I312,"1")</f>
        <v>0</v>
      </c>
      <c r="J312" s="85">
        <f>COUNTIF(Sheet1!$J312,"1")</f>
        <v>0</v>
      </c>
      <c r="K312" s="85">
        <f t="shared" si="37"/>
        <v>0</v>
      </c>
      <c r="L312" s="85">
        <f t="shared" si="32"/>
        <v>0</v>
      </c>
      <c r="M312" s="91">
        <f>SUM(Sheet1!$C312)*(K312)</f>
        <v>0</v>
      </c>
      <c r="N312" s="91">
        <f>SUM(Sheet1!D312)*(L312)</f>
        <v>0</v>
      </c>
      <c r="O312" s="85">
        <f>SUM(M312:N312)*(Sheet1!$B312)/1000</f>
        <v>0</v>
      </c>
      <c r="P312" s="88"/>
      <c r="Q312" s="85">
        <f>COUNTIF(Sheet1!$G312,"2")</f>
        <v>0</v>
      </c>
      <c r="R312" s="85">
        <f>COUNTIF(Sheet1!$H312,"2")</f>
        <v>0</v>
      </c>
      <c r="S312" s="85">
        <f>COUNTIF(Sheet1!$I312,"2")</f>
        <v>0</v>
      </c>
      <c r="T312" s="85">
        <f>COUNTIF(Sheet1!$J312,"2")</f>
        <v>0</v>
      </c>
      <c r="U312" s="85">
        <f t="shared" si="38"/>
        <v>0</v>
      </c>
      <c r="V312" s="85">
        <f t="shared" si="39"/>
        <v>0</v>
      </c>
      <c r="W312" s="85">
        <f>SUM(Sheet1!$C312)*(U312)</f>
        <v>0</v>
      </c>
      <c r="X312" s="85">
        <f>SUM(Sheet1!$D312)*(V312)</f>
        <v>0</v>
      </c>
      <c r="Y312" s="85">
        <f>SUM(W312:X312)*(Sheet1!$B312)/1000</f>
        <v>0</v>
      </c>
      <c r="Z312" s="85"/>
      <c r="AA312" s="85"/>
      <c r="AB312" s="85">
        <f>COUNTIF(Sheet1!$G312,"0.8")</f>
        <v>0</v>
      </c>
      <c r="AC312" s="85">
        <f>COUNTIF(Sheet1!$H312,"0.8")</f>
        <v>0</v>
      </c>
      <c r="AD312" s="85">
        <f>COUNTIF(Sheet1!$I312,"0.8")</f>
        <v>0</v>
      </c>
      <c r="AE312" s="85">
        <f>COUNTIF(Sheet1!$J312,"0.8")</f>
        <v>0</v>
      </c>
      <c r="AF312" s="85">
        <f t="shared" si="33"/>
        <v>0</v>
      </c>
      <c r="AG312" s="85">
        <f t="shared" si="34"/>
        <v>0</v>
      </c>
      <c r="AH312" s="91">
        <f>SUM(Sheet1!$C312)*(AF312)</f>
        <v>0</v>
      </c>
      <c r="AI312" s="91">
        <f>SUM(Sheet1!$D312)*(AG312)</f>
        <v>0</v>
      </c>
      <c r="AJ312" s="85">
        <f>SUM(AH312:AI312)*(Sheet1!$B312)/1000</f>
        <v>0</v>
      </c>
      <c r="AK312" s="88"/>
      <c r="AL312" s="85">
        <f>COUNTIF(Sheet1!$G312,"1.3")</f>
        <v>0</v>
      </c>
      <c r="AM312" s="85">
        <f>COUNTIF(Sheet1!$H312,"1.3")</f>
        <v>0</v>
      </c>
      <c r="AN312" s="85">
        <f>COUNTIF(Sheet1!$I312,"1.3")</f>
        <v>0</v>
      </c>
      <c r="AO312" s="85">
        <f>COUNTIF(Sheet1!$J312,"1.3")</f>
        <v>0</v>
      </c>
      <c r="AP312" s="85">
        <f t="shared" si="35"/>
        <v>0</v>
      </c>
      <c r="AQ312" s="85">
        <f t="shared" si="36"/>
        <v>0</v>
      </c>
      <c r="AR312" s="85">
        <f>SUM(Sheet1!$C312)*(AP312)</f>
        <v>0</v>
      </c>
      <c r="AS312" s="85">
        <f>SUM(Sheet1!$D312)*(AQ312)</f>
        <v>0</v>
      </c>
      <c r="AT312" s="85">
        <f>SUM(AR312:AS312)*(Sheet1!$B312)/1000</f>
        <v>0</v>
      </c>
    </row>
    <row r="313" spans="3:46" x14ac:dyDescent="0.35">
      <c r="C313" s="90">
        <f>SUM((Sheet1!C313*Sheet1!D313)/1000000)*Sheet1!B313</f>
        <v>0</v>
      </c>
      <c r="D313" s="90"/>
      <c r="E313" s="90"/>
      <c r="G313" s="85">
        <f>COUNTIF(Sheet1!$G313,"1")</f>
        <v>0</v>
      </c>
      <c r="H313" s="85">
        <f>COUNTIF(Sheet1!$H313,"1")</f>
        <v>0</v>
      </c>
      <c r="I313" s="85">
        <f>COUNTIF(Sheet1!$I313,"1")</f>
        <v>0</v>
      </c>
      <c r="J313" s="85">
        <f>COUNTIF(Sheet1!$J313,"1")</f>
        <v>0</v>
      </c>
      <c r="K313" s="85">
        <f t="shared" si="37"/>
        <v>0</v>
      </c>
      <c r="L313" s="85">
        <f t="shared" si="32"/>
        <v>0</v>
      </c>
      <c r="M313" s="91">
        <f>SUM(Sheet1!$C313)*(K313)</f>
        <v>0</v>
      </c>
      <c r="N313" s="91">
        <f>SUM(Sheet1!D313)*(L313)</f>
        <v>0</v>
      </c>
      <c r="O313" s="85">
        <f>SUM(M313:N313)*(Sheet1!$B313)/1000</f>
        <v>0</v>
      </c>
      <c r="P313" s="88"/>
      <c r="Q313" s="85">
        <f>COUNTIF(Sheet1!$G313,"2")</f>
        <v>0</v>
      </c>
      <c r="R313" s="85">
        <f>COUNTIF(Sheet1!$H313,"2")</f>
        <v>0</v>
      </c>
      <c r="S313" s="85">
        <f>COUNTIF(Sheet1!$I313,"2")</f>
        <v>0</v>
      </c>
      <c r="T313" s="85">
        <f>COUNTIF(Sheet1!$J313,"2")</f>
        <v>0</v>
      </c>
      <c r="U313" s="85">
        <f t="shared" si="38"/>
        <v>0</v>
      </c>
      <c r="V313" s="85">
        <f t="shared" si="39"/>
        <v>0</v>
      </c>
      <c r="W313" s="85">
        <f>SUM(Sheet1!$C313)*(U313)</f>
        <v>0</v>
      </c>
      <c r="X313" s="85">
        <f>SUM(Sheet1!$D313)*(V313)</f>
        <v>0</v>
      </c>
      <c r="Y313" s="85">
        <f>SUM(W313:X313)*(Sheet1!$B313)/1000</f>
        <v>0</v>
      </c>
      <c r="Z313" s="85"/>
      <c r="AA313" s="85"/>
      <c r="AB313" s="85">
        <f>COUNTIF(Sheet1!$G313,"0.8")</f>
        <v>0</v>
      </c>
      <c r="AC313" s="85">
        <f>COUNTIF(Sheet1!$H313,"0.8")</f>
        <v>0</v>
      </c>
      <c r="AD313" s="85">
        <f>COUNTIF(Sheet1!$I313,"0.8")</f>
        <v>0</v>
      </c>
      <c r="AE313" s="85">
        <f>COUNTIF(Sheet1!$J313,"0.8")</f>
        <v>0</v>
      </c>
      <c r="AF313" s="85">
        <f t="shared" si="33"/>
        <v>0</v>
      </c>
      <c r="AG313" s="85">
        <f t="shared" si="34"/>
        <v>0</v>
      </c>
      <c r="AH313" s="91">
        <f>SUM(Sheet1!$C313)*(AF313)</f>
        <v>0</v>
      </c>
      <c r="AI313" s="91">
        <f>SUM(Sheet1!$D313)*(AG313)</f>
        <v>0</v>
      </c>
      <c r="AJ313" s="85">
        <f>SUM(AH313:AI313)*(Sheet1!$B313)/1000</f>
        <v>0</v>
      </c>
      <c r="AK313" s="88"/>
      <c r="AL313" s="85">
        <f>COUNTIF(Sheet1!$G313,"1.3")</f>
        <v>0</v>
      </c>
      <c r="AM313" s="85">
        <f>COUNTIF(Sheet1!$H313,"1.3")</f>
        <v>0</v>
      </c>
      <c r="AN313" s="85">
        <f>COUNTIF(Sheet1!$I313,"1.3")</f>
        <v>0</v>
      </c>
      <c r="AO313" s="85">
        <f>COUNTIF(Sheet1!$J313,"1.3")</f>
        <v>0</v>
      </c>
      <c r="AP313" s="85">
        <f t="shared" si="35"/>
        <v>0</v>
      </c>
      <c r="AQ313" s="85">
        <f t="shared" si="36"/>
        <v>0</v>
      </c>
      <c r="AR313" s="85">
        <f>SUM(Sheet1!$C313)*(AP313)</f>
        <v>0</v>
      </c>
      <c r="AS313" s="85">
        <f>SUM(Sheet1!$D313)*(AQ313)</f>
        <v>0</v>
      </c>
      <c r="AT313" s="85">
        <f>SUM(AR313:AS313)*(Sheet1!$B313)/1000</f>
        <v>0</v>
      </c>
    </row>
    <row r="314" spans="3:46" x14ac:dyDescent="0.35">
      <c r="C314" s="90">
        <f>SUM((Sheet1!C314*Sheet1!D314)/1000000)*Sheet1!B314</f>
        <v>0</v>
      </c>
      <c r="D314" s="90"/>
      <c r="E314" s="90"/>
      <c r="G314" s="85">
        <f>COUNTIF(Sheet1!$G314,"1")</f>
        <v>0</v>
      </c>
      <c r="H314" s="85">
        <f>COUNTIF(Sheet1!$H314,"1")</f>
        <v>0</v>
      </c>
      <c r="I314" s="85">
        <f>COUNTIF(Sheet1!$I314,"1")</f>
        <v>0</v>
      </c>
      <c r="J314" s="85">
        <f>COUNTIF(Sheet1!$J314,"1")</f>
        <v>0</v>
      </c>
      <c r="K314" s="85">
        <f t="shared" si="37"/>
        <v>0</v>
      </c>
      <c r="L314" s="85">
        <f t="shared" si="32"/>
        <v>0</v>
      </c>
      <c r="M314" s="91">
        <f>SUM(Sheet1!$C314)*(K314)</f>
        <v>0</v>
      </c>
      <c r="N314" s="91">
        <f>SUM(Sheet1!D314)*(L314)</f>
        <v>0</v>
      </c>
      <c r="O314" s="85">
        <f>SUM(M314:N314)*(Sheet1!$B314)/1000</f>
        <v>0</v>
      </c>
      <c r="P314" s="88"/>
      <c r="Q314" s="85">
        <f>COUNTIF(Sheet1!$G314,"2")</f>
        <v>0</v>
      </c>
      <c r="R314" s="85">
        <f>COUNTIF(Sheet1!$H314,"2")</f>
        <v>0</v>
      </c>
      <c r="S314" s="85">
        <f>COUNTIF(Sheet1!$I314,"2")</f>
        <v>0</v>
      </c>
      <c r="T314" s="85">
        <f>COUNTIF(Sheet1!$J314,"2")</f>
        <v>0</v>
      </c>
      <c r="U314" s="85">
        <f t="shared" si="38"/>
        <v>0</v>
      </c>
      <c r="V314" s="85">
        <f t="shared" si="39"/>
        <v>0</v>
      </c>
      <c r="W314" s="85">
        <f>SUM(Sheet1!$C314)*(U314)</f>
        <v>0</v>
      </c>
      <c r="X314" s="85">
        <f>SUM(Sheet1!$D314)*(V314)</f>
        <v>0</v>
      </c>
      <c r="Y314" s="85">
        <f>SUM(W314:X314)*(Sheet1!$B314)/1000</f>
        <v>0</v>
      </c>
      <c r="Z314" s="85"/>
      <c r="AA314" s="85"/>
      <c r="AB314" s="85">
        <f>COUNTIF(Sheet1!$G314,"0.8")</f>
        <v>0</v>
      </c>
      <c r="AC314" s="85">
        <f>COUNTIF(Sheet1!$H314,"0.8")</f>
        <v>0</v>
      </c>
      <c r="AD314" s="85">
        <f>COUNTIF(Sheet1!$I314,"0.8")</f>
        <v>0</v>
      </c>
      <c r="AE314" s="85">
        <f>COUNTIF(Sheet1!$J314,"0.8")</f>
        <v>0</v>
      </c>
      <c r="AF314" s="85">
        <f t="shared" si="33"/>
        <v>0</v>
      </c>
      <c r="AG314" s="85">
        <f t="shared" si="34"/>
        <v>0</v>
      </c>
      <c r="AH314" s="91">
        <f>SUM(Sheet1!$C314)*(AF314)</f>
        <v>0</v>
      </c>
      <c r="AI314" s="91">
        <f>SUM(Sheet1!$D314)*(AG314)</f>
        <v>0</v>
      </c>
      <c r="AJ314" s="85">
        <f>SUM(AH314:AI314)*(Sheet1!$B314)/1000</f>
        <v>0</v>
      </c>
      <c r="AK314" s="88"/>
      <c r="AL314" s="85">
        <f>COUNTIF(Sheet1!$G314,"1.3")</f>
        <v>0</v>
      </c>
      <c r="AM314" s="85">
        <f>COUNTIF(Sheet1!$H314,"1.3")</f>
        <v>0</v>
      </c>
      <c r="AN314" s="85">
        <f>COUNTIF(Sheet1!$I314,"1.3")</f>
        <v>0</v>
      </c>
      <c r="AO314" s="85">
        <f>COUNTIF(Sheet1!$J314,"1.3")</f>
        <v>0</v>
      </c>
      <c r="AP314" s="85">
        <f t="shared" si="35"/>
        <v>0</v>
      </c>
      <c r="AQ314" s="85">
        <f t="shared" si="36"/>
        <v>0</v>
      </c>
      <c r="AR314" s="85">
        <f>SUM(Sheet1!$C314)*(AP314)</f>
        <v>0</v>
      </c>
      <c r="AS314" s="85">
        <f>SUM(Sheet1!$D314)*(AQ314)</f>
        <v>0</v>
      </c>
      <c r="AT314" s="85">
        <f>SUM(AR314:AS314)*(Sheet1!$B314)/1000</f>
        <v>0</v>
      </c>
    </row>
    <row r="315" spans="3:46" x14ac:dyDescent="0.35">
      <c r="C315" s="90">
        <f>SUM((Sheet1!C315*Sheet1!D315)/1000000)*Sheet1!B315</f>
        <v>0</v>
      </c>
      <c r="D315" s="90"/>
      <c r="E315" s="90"/>
      <c r="G315" s="85">
        <f>COUNTIF(Sheet1!$G315,"1")</f>
        <v>0</v>
      </c>
      <c r="H315" s="85">
        <f>COUNTIF(Sheet1!$H315,"1")</f>
        <v>0</v>
      </c>
      <c r="I315" s="85">
        <f>COUNTIF(Sheet1!$I315,"1")</f>
        <v>0</v>
      </c>
      <c r="J315" s="85">
        <f>COUNTIF(Sheet1!$J315,"1")</f>
        <v>0</v>
      </c>
      <c r="K315" s="85">
        <f t="shared" si="37"/>
        <v>0</v>
      </c>
      <c r="L315" s="85">
        <f t="shared" si="32"/>
        <v>0</v>
      </c>
      <c r="M315" s="91">
        <f>SUM(Sheet1!$C315)*(K315)</f>
        <v>0</v>
      </c>
      <c r="N315" s="91">
        <f>SUM(Sheet1!D315)*(L315)</f>
        <v>0</v>
      </c>
      <c r="O315" s="85">
        <f>SUM(M315:N315)*(Sheet1!$B315)/1000</f>
        <v>0</v>
      </c>
      <c r="P315" s="88"/>
      <c r="Q315" s="85">
        <f>COUNTIF(Sheet1!$G315,"2")</f>
        <v>0</v>
      </c>
      <c r="R315" s="85">
        <f>COUNTIF(Sheet1!$H315,"2")</f>
        <v>0</v>
      </c>
      <c r="S315" s="85">
        <f>COUNTIF(Sheet1!$I315,"2")</f>
        <v>0</v>
      </c>
      <c r="T315" s="85">
        <f>COUNTIF(Sheet1!$J315,"2")</f>
        <v>0</v>
      </c>
      <c r="U315" s="85">
        <f t="shared" si="38"/>
        <v>0</v>
      </c>
      <c r="V315" s="85">
        <f t="shared" si="39"/>
        <v>0</v>
      </c>
      <c r="W315" s="85">
        <f>SUM(Sheet1!$C315)*(U315)</f>
        <v>0</v>
      </c>
      <c r="X315" s="85">
        <f>SUM(Sheet1!$D315)*(V315)</f>
        <v>0</v>
      </c>
      <c r="Y315" s="85">
        <f>SUM(W315:X315)*(Sheet1!$B315)/1000</f>
        <v>0</v>
      </c>
      <c r="Z315" s="85"/>
      <c r="AA315" s="85"/>
      <c r="AB315" s="85">
        <f>COUNTIF(Sheet1!$G315,"0.8")</f>
        <v>0</v>
      </c>
      <c r="AC315" s="85">
        <f>COUNTIF(Sheet1!$H315,"0.8")</f>
        <v>0</v>
      </c>
      <c r="AD315" s="85">
        <f>COUNTIF(Sheet1!$I315,"0.8")</f>
        <v>0</v>
      </c>
      <c r="AE315" s="85">
        <f>COUNTIF(Sheet1!$J315,"0.8")</f>
        <v>0</v>
      </c>
      <c r="AF315" s="85">
        <f t="shared" si="33"/>
        <v>0</v>
      </c>
      <c r="AG315" s="85">
        <f t="shared" si="34"/>
        <v>0</v>
      </c>
      <c r="AH315" s="91">
        <f>SUM(Sheet1!$C315)*(AF315)</f>
        <v>0</v>
      </c>
      <c r="AI315" s="91">
        <f>SUM(Sheet1!$D315)*(AG315)</f>
        <v>0</v>
      </c>
      <c r="AJ315" s="85">
        <f>SUM(AH315:AI315)*(Sheet1!$B315)/1000</f>
        <v>0</v>
      </c>
      <c r="AK315" s="88"/>
      <c r="AL315" s="85">
        <f>COUNTIF(Sheet1!$G315,"1.3")</f>
        <v>0</v>
      </c>
      <c r="AM315" s="85">
        <f>COUNTIF(Sheet1!$H315,"1.3")</f>
        <v>0</v>
      </c>
      <c r="AN315" s="85">
        <f>COUNTIF(Sheet1!$I315,"1.3")</f>
        <v>0</v>
      </c>
      <c r="AO315" s="85">
        <f>COUNTIF(Sheet1!$J315,"1.3")</f>
        <v>0</v>
      </c>
      <c r="AP315" s="85">
        <f t="shared" si="35"/>
        <v>0</v>
      </c>
      <c r="AQ315" s="85">
        <f t="shared" si="36"/>
        <v>0</v>
      </c>
      <c r="AR315" s="85">
        <f>SUM(Sheet1!$C315)*(AP315)</f>
        <v>0</v>
      </c>
      <c r="AS315" s="85">
        <f>SUM(Sheet1!$D315)*(AQ315)</f>
        <v>0</v>
      </c>
      <c r="AT315" s="85">
        <f>SUM(AR315:AS315)*(Sheet1!$B315)/1000</f>
        <v>0</v>
      </c>
    </row>
    <row r="316" spans="3:46" x14ac:dyDescent="0.35">
      <c r="C316" s="90">
        <f>SUM((Sheet1!C316*Sheet1!D316)/1000000)*Sheet1!B316</f>
        <v>0</v>
      </c>
      <c r="D316" s="90"/>
      <c r="E316" s="90"/>
      <c r="G316" s="85">
        <f>COUNTIF(Sheet1!$G316,"1")</f>
        <v>0</v>
      </c>
      <c r="H316" s="85">
        <f>COUNTIF(Sheet1!$H316,"1")</f>
        <v>0</v>
      </c>
      <c r="I316" s="85">
        <f>COUNTIF(Sheet1!$I316,"1")</f>
        <v>0</v>
      </c>
      <c r="J316" s="85">
        <f>COUNTIF(Sheet1!$J316,"1")</f>
        <v>0</v>
      </c>
      <c r="K316" s="85">
        <f t="shared" si="37"/>
        <v>0</v>
      </c>
      <c r="L316" s="85">
        <f t="shared" si="32"/>
        <v>0</v>
      </c>
      <c r="M316" s="91">
        <f>SUM(Sheet1!$C316)*(K316)</f>
        <v>0</v>
      </c>
      <c r="N316" s="91">
        <f>SUM(Sheet1!D316)*(L316)</f>
        <v>0</v>
      </c>
      <c r="O316" s="85">
        <f>SUM(M316:N316)*(Sheet1!$B316)/1000</f>
        <v>0</v>
      </c>
      <c r="P316" s="88"/>
      <c r="Q316" s="85">
        <f>COUNTIF(Sheet1!$G316,"2")</f>
        <v>0</v>
      </c>
      <c r="R316" s="85">
        <f>COUNTIF(Sheet1!$H316,"2")</f>
        <v>0</v>
      </c>
      <c r="S316" s="85">
        <f>COUNTIF(Sheet1!$I316,"2")</f>
        <v>0</v>
      </c>
      <c r="T316" s="85">
        <f>COUNTIF(Sheet1!$J316,"2")</f>
        <v>0</v>
      </c>
      <c r="U316" s="85">
        <f t="shared" si="38"/>
        <v>0</v>
      </c>
      <c r="V316" s="85">
        <f t="shared" si="39"/>
        <v>0</v>
      </c>
      <c r="W316" s="85">
        <f>SUM(Sheet1!$C316)*(U316)</f>
        <v>0</v>
      </c>
      <c r="X316" s="85">
        <f>SUM(Sheet1!$D316)*(V316)</f>
        <v>0</v>
      </c>
      <c r="Y316" s="85">
        <f>SUM(W316:X316)*(Sheet1!$B316)/1000</f>
        <v>0</v>
      </c>
      <c r="Z316" s="85"/>
      <c r="AA316" s="85"/>
      <c r="AB316" s="85">
        <f>COUNTIF(Sheet1!$G316,"0.8")</f>
        <v>0</v>
      </c>
      <c r="AC316" s="85">
        <f>COUNTIF(Sheet1!$H316,"0.8")</f>
        <v>0</v>
      </c>
      <c r="AD316" s="85">
        <f>COUNTIF(Sheet1!$I316,"0.8")</f>
        <v>0</v>
      </c>
      <c r="AE316" s="85">
        <f>COUNTIF(Sheet1!$J316,"0.8")</f>
        <v>0</v>
      </c>
      <c r="AF316" s="85">
        <f t="shared" si="33"/>
        <v>0</v>
      </c>
      <c r="AG316" s="85">
        <f t="shared" si="34"/>
        <v>0</v>
      </c>
      <c r="AH316" s="91">
        <f>SUM(Sheet1!$C316)*(AF316)</f>
        <v>0</v>
      </c>
      <c r="AI316" s="91">
        <f>SUM(Sheet1!$D316)*(AG316)</f>
        <v>0</v>
      </c>
      <c r="AJ316" s="85">
        <f>SUM(AH316:AI316)*(Sheet1!$B316)/1000</f>
        <v>0</v>
      </c>
      <c r="AK316" s="88"/>
      <c r="AL316" s="85">
        <f>COUNTIF(Sheet1!$G316,"1.3")</f>
        <v>0</v>
      </c>
      <c r="AM316" s="85">
        <f>COUNTIF(Sheet1!$H316,"1.3")</f>
        <v>0</v>
      </c>
      <c r="AN316" s="85">
        <f>COUNTIF(Sheet1!$I316,"1.3")</f>
        <v>0</v>
      </c>
      <c r="AO316" s="85">
        <f>COUNTIF(Sheet1!$J316,"1.3")</f>
        <v>0</v>
      </c>
      <c r="AP316" s="85">
        <f t="shared" si="35"/>
        <v>0</v>
      </c>
      <c r="AQ316" s="85">
        <f t="shared" si="36"/>
        <v>0</v>
      </c>
      <c r="AR316" s="85">
        <f>SUM(Sheet1!$C316)*(AP316)</f>
        <v>0</v>
      </c>
      <c r="AS316" s="85">
        <f>SUM(Sheet1!$D316)*(AQ316)</f>
        <v>0</v>
      </c>
      <c r="AT316" s="85">
        <f>SUM(AR316:AS316)*(Sheet1!$B316)/1000</f>
        <v>0</v>
      </c>
    </row>
    <row r="317" spans="3:46" x14ac:dyDescent="0.35">
      <c r="C317" s="90">
        <f>SUM((Sheet1!C317*Sheet1!D317)/1000000)*Sheet1!B317</f>
        <v>0</v>
      </c>
      <c r="D317" s="90"/>
      <c r="E317" s="90"/>
      <c r="G317" s="85">
        <f>COUNTIF(Sheet1!$G317,"1")</f>
        <v>0</v>
      </c>
      <c r="H317" s="85">
        <f>COUNTIF(Sheet1!$H317,"1")</f>
        <v>0</v>
      </c>
      <c r="I317" s="85">
        <f>COUNTIF(Sheet1!$I317,"1")</f>
        <v>0</v>
      </c>
      <c r="J317" s="85">
        <f>COUNTIF(Sheet1!$J317,"1")</f>
        <v>0</v>
      </c>
      <c r="K317" s="85">
        <f t="shared" si="37"/>
        <v>0</v>
      </c>
      <c r="L317" s="85">
        <f t="shared" si="32"/>
        <v>0</v>
      </c>
      <c r="M317" s="91">
        <f>SUM(Sheet1!$C317)*(K317)</f>
        <v>0</v>
      </c>
      <c r="N317" s="91">
        <f>SUM(Sheet1!D317)*(L317)</f>
        <v>0</v>
      </c>
      <c r="O317" s="85">
        <f>SUM(M317:N317)*(Sheet1!$B317)/1000</f>
        <v>0</v>
      </c>
      <c r="P317" s="88"/>
      <c r="Q317" s="85">
        <f>COUNTIF(Sheet1!$G317,"2")</f>
        <v>0</v>
      </c>
      <c r="R317" s="85">
        <f>COUNTIF(Sheet1!$H317,"2")</f>
        <v>0</v>
      </c>
      <c r="S317" s="85">
        <f>COUNTIF(Sheet1!$I317,"2")</f>
        <v>0</v>
      </c>
      <c r="T317" s="85">
        <f>COUNTIF(Sheet1!$J317,"2")</f>
        <v>0</v>
      </c>
      <c r="U317" s="85">
        <f t="shared" si="38"/>
        <v>0</v>
      </c>
      <c r="V317" s="85">
        <f t="shared" si="39"/>
        <v>0</v>
      </c>
      <c r="W317" s="85">
        <f>SUM(Sheet1!$C317)*(U317)</f>
        <v>0</v>
      </c>
      <c r="X317" s="85">
        <f>SUM(Sheet1!$D317)*(V317)</f>
        <v>0</v>
      </c>
      <c r="Y317" s="85">
        <f>SUM(W317:X317)*(Sheet1!$B317)/1000</f>
        <v>0</v>
      </c>
      <c r="Z317" s="85"/>
      <c r="AA317" s="85"/>
      <c r="AB317" s="85">
        <f>COUNTIF(Sheet1!$G317,"0.8")</f>
        <v>0</v>
      </c>
      <c r="AC317" s="85">
        <f>COUNTIF(Sheet1!$H317,"0.8")</f>
        <v>0</v>
      </c>
      <c r="AD317" s="85">
        <f>COUNTIF(Sheet1!$I317,"0.8")</f>
        <v>0</v>
      </c>
      <c r="AE317" s="85">
        <f>COUNTIF(Sheet1!$J317,"0.8")</f>
        <v>0</v>
      </c>
      <c r="AF317" s="85">
        <f t="shared" si="33"/>
        <v>0</v>
      </c>
      <c r="AG317" s="85">
        <f t="shared" si="34"/>
        <v>0</v>
      </c>
      <c r="AH317" s="91">
        <f>SUM(Sheet1!$C317)*(AF317)</f>
        <v>0</v>
      </c>
      <c r="AI317" s="91">
        <f>SUM(Sheet1!$D317)*(AG317)</f>
        <v>0</v>
      </c>
      <c r="AJ317" s="85">
        <f>SUM(AH317:AI317)*(Sheet1!$B317)/1000</f>
        <v>0</v>
      </c>
      <c r="AK317" s="88"/>
      <c r="AL317" s="85">
        <f>COUNTIF(Sheet1!$G317,"1.3")</f>
        <v>0</v>
      </c>
      <c r="AM317" s="85">
        <f>COUNTIF(Sheet1!$H317,"1.3")</f>
        <v>0</v>
      </c>
      <c r="AN317" s="85">
        <f>COUNTIF(Sheet1!$I317,"1.3")</f>
        <v>0</v>
      </c>
      <c r="AO317" s="85">
        <f>COUNTIF(Sheet1!$J317,"1.3")</f>
        <v>0</v>
      </c>
      <c r="AP317" s="85">
        <f t="shared" si="35"/>
        <v>0</v>
      </c>
      <c r="AQ317" s="85">
        <f t="shared" si="36"/>
        <v>0</v>
      </c>
      <c r="AR317" s="85">
        <f>SUM(Sheet1!$C317)*(AP317)</f>
        <v>0</v>
      </c>
      <c r="AS317" s="85">
        <f>SUM(Sheet1!$D317)*(AQ317)</f>
        <v>0</v>
      </c>
      <c r="AT317" s="85">
        <f>SUM(AR317:AS317)*(Sheet1!$B317)/1000</f>
        <v>0</v>
      </c>
    </row>
    <row r="318" spans="3:46" x14ac:dyDescent="0.35">
      <c r="C318" s="90">
        <f>SUM((Sheet1!C318*Sheet1!D318)/1000000)*Sheet1!B318</f>
        <v>0</v>
      </c>
      <c r="D318" s="90"/>
      <c r="E318" s="90"/>
      <c r="G318" s="85">
        <f>COUNTIF(Sheet1!$G318,"1")</f>
        <v>0</v>
      </c>
      <c r="H318" s="85">
        <f>COUNTIF(Sheet1!$H318,"1")</f>
        <v>0</v>
      </c>
      <c r="I318" s="85">
        <f>COUNTIF(Sheet1!$I318,"1")</f>
        <v>0</v>
      </c>
      <c r="J318" s="85">
        <f>COUNTIF(Sheet1!$J318,"1")</f>
        <v>0</v>
      </c>
      <c r="K318" s="85">
        <f t="shared" si="37"/>
        <v>0</v>
      </c>
      <c r="L318" s="85">
        <f t="shared" si="32"/>
        <v>0</v>
      </c>
      <c r="M318" s="91">
        <f>SUM(Sheet1!$C318)*(K318)</f>
        <v>0</v>
      </c>
      <c r="N318" s="91">
        <f>SUM(Sheet1!D318)*(L318)</f>
        <v>0</v>
      </c>
      <c r="O318" s="85">
        <f>SUM(M318:N318)*(Sheet1!$B318)/1000</f>
        <v>0</v>
      </c>
      <c r="P318" s="88"/>
      <c r="Q318" s="85">
        <f>COUNTIF(Sheet1!$G318,"2")</f>
        <v>0</v>
      </c>
      <c r="R318" s="85">
        <f>COUNTIF(Sheet1!$H318,"2")</f>
        <v>0</v>
      </c>
      <c r="S318" s="85">
        <f>COUNTIF(Sheet1!$I318,"2")</f>
        <v>0</v>
      </c>
      <c r="T318" s="85">
        <f>COUNTIF(Sheet1!$J318,"2")</f>
        <v>0</v>
      </c>
      <c r="U318" s="85">
        <f t="shared" si="38"/>
        <v>0</v>
      </c>
      <c r="V318" s="85">
        <f t="shared" si="39"/>
        <v>0</v>
      </c>
      <c r="W318" s="85">
        <f>SUM(Sheet1!$C318)*(U318)</f>
        <v>0</v>
      </c>
      <c r="X318" s="85">
        <f>SUM(Sheet1!$D318)*(V318)</f>
        <v>0</v>
      </c>
      <c r="Y318" s="85">
        <f>SUM(W318:X318)*(Sheet1!$B318)/1000</f>
        <v>0</v>
      </c>
      <c r="Z318" s="85"/>
      <c r="AA318" s="85"/>
      <c r="AB318" s="85">
        <f>COUNTIF(Sheet1!$G318,"0.8")</f>
        <v>0</v>
      </c>
      <c r="AC318" s="85">
        <f>COUNTIF(Sheet1!$H318,"0.8")</f>
        <v>0</v>
      </c>
      <c r="AD318" s="85">
        <f>COUNTIF(Sheet1!$I318,"0.8")</f>
        <v>0</v>
      </c>
      <c r="AE318" s="85">
        <f>COUNTIF(Sheet1!$J318,"0.8")</f>
        <v>0</v>
      </c>
      <c r="AF318" s="85">
        <f t="shared" si="33"/>
        <v>0</v>
      </c>
      <c r="AG318" s="85">
        <f t="shared" si="34"/>
        <v>0</v>
      </c>
      <c r="AH318" s="91">
        <f>SUM(Sheet1!$C318)*(AF318)</f>
        <v>0</v>
      </c>
      <c r="AI318" s="91">
        <f>SUM(Sheet1!$D318)*(AG318)</f>
        <v>0</v>
      </c>
      <c r="AJ318" s="85">
        <f>SUM(AH318:AI318)*(Sheet1!$B318)/1000</f>
        <v>0</v>
      </c>
      <c r="AK318" s="88"/>
      <c r="AL318" s="85">
        <f>COUNTIF(Sheet1!$G318,"1.3")</f>
        <v>0</v>
      </c>
      <c r="AM318" s="85">
        <f>COUNTIF(Sheet1!$H318,"1.3")</f>
        <v>0</v>
      </c>
      <c r="AN318" s="85">
        <f>COUNTIF(Sheet1!$I318,"1.3")</f>
        <v>0</v>
      </c>
      <c r="AO318" s="85">
        <f>COUNTIF(Sheet1!$J318,"1.3")</f>
        <v>0</v>
      </c>
      <c r="AP318" s="85">
        <f t="shared" si="35"/>
        <v>0</v>
      </c>
      <c r="AQ318" s="85">
        <f t="shared" si="36"/>
        <v>0</v>
      </c>
      <c r="AR318" s="85">
        <f>SUM(Sheet1!$C318)*(AP318)</f>
        <v>0</v>
      </c>
      <c r="AS318" s="85">
        <f>SUM(Sheet1!$D318)*(AQ318)</f>
        <v>0</v>
      </c>
      <c r="AT318" s="85">
        <f>SUM(AR318:AS318)*(Sheet1!$B318)/1000</f>
        <v>0</v>
      </c>
    </row>
    <row r="319" spans="3:46" x14ac:dyDescent="0.35">
      <c r="C319" s="90">
        <f>SUM((Sheet1!C319*Sheet1!D319)/1000000)*Sheet1!B319</f>
        <v>0</v>
      </c>
      <c r="D319" s="90"/>
      <c r="E319" s="90"/>
      <c r="G319" s="85">
        <f>COUNTIF(Sheet1!$G319,"1")</f>
        <v>0</v>
      </c>
      <c r="H319" s="85">
        <f>COUNTIF(Sheet1!$H319,"1")</f>
        <v>0</v>
      </c>
      <c r="I319" s="85">
        <f>COUNTIF(Sheet1!$I319,"1")</f>
        <v>0</v>
      </c>
      <c r="J319" s="85">
        <f>COUNTIF(Sheet1!$J319,"1")</f>
        <v>0</v>
      </c>
      <c r="K319" s="85">
        <f t="shared" si="37"/>
        <v>0</v>
      </c>
      <c r="L319" s="85">
        <f t="shared" si="32"/>
        <v>0</v>
      </c>
      <c r="M319" s="91">
        <f>SUM(Sheet1!$C319)*(K319)</f>
        <v>0</v>
      </c>
      <c r="N319" s="91">
        <f>SUM(Sheet1!D319)*(L319)</f>
        <v>0</v>
      </c>
      <c r="O319" s="85">
        <f>SUM(M319:N319)*(Sheet1!$B319)/1000</f>
        <v>0</v>
      </c>
      <c r="P319" s="88"/>
      <c r="Q319" s="85">
        <f>COUNTIF(Sheet1!$G319,"2")</f>
        <v>0</v>
      </c>
      <c r="R319" s="85">
        <f>COUNTIF(Sheet1!$H319,"2")</f>
        <v>0</v>
      </c>
      <c r="S319" s="85">
        <f>COUNTIF(Sheet1!$I319,"2")</f>
        <v>0</v>
      </c>
      <c r="T319" s="85">
        <f>COUNTIF(Sheet1!$J319,"2")</f>
        <v>0</v>
      </c>
      <c r="U319" s="85">
        <f t="shared" si="38"/>
        <v>0</v>
      </c>
      <c r="V319" s="85">
        <f t="shared" si="39"/>
        <v>0</v>
      </c>
      <c r="W319" s="85">
        <f>SUM(Sheet1!$C319)*(U319)</f>
        <v>0</v>
      </c>
      <c r="X319" s="85">
        <f>SUM(Sheet1!$D319)*(V319)</f>
        <v>0</v>
      </c>
      <c r="Y319" s="85">
        <f>SUM(W319:X319)*(Sheet1!$B319)/1000</f>
        <v>0</v>
      </c>
      <c r="Z319" s="85"/>
      <c r="AA319" s="85"/>
      <c r="AB319" s="85">
        <f>COUNTIF(Sheet1!$G319,"0.8")</f>
        <v>0</v>
      </c>
      <c r="AC319" s="85">
        <f>COUNTIF(Sheet1!$H319,"0.8")</f>
        <v>0</v>
      </c>
      <c r="AD319" s="85">
        <f>COUNTIF(Sheet1!$I319,"0.8")</f>
        <v>0</v>
      </c>
      <c r="AE319" s="85">
        <f>COUNTIF(Sheet1!$J319,"0.8")</f>
        <v>0</v>
      </c>
      <c r="AF319" s="85">
        <f t="shared" si="33"/>
        <v>0</v>
      </c>
      <c r="AG319" s="85">
        <f t="shared" si="34"/>
        <v>0</v>
      </c>
      <c r="AH319" s="91">
        <f>SUM(Sheet1!$C319)*(AF319)</f>
        <v>0</v>
      </c>
      <c r="AI319" s="91">
        <f>SUM(Sheet1!$D319)*(AG319)</f>
        <v>0</v>
      </c>
      <c r="AJ319" s="85">
        <f>SUM(AH319:AI319)*(Sheet1!$B319)/1000</f>
        <v>0</v>
      </c>
      <c r="AK319" s="88"/>
      <c r="AL319" s="85">
        <f>COUNTIF(Sheet1!$G319,"1.3")</f>
        <v>0</v>
      </c>
      <c r="AM319" s="85">
        <f>COUNTIF(Sheet1!$H319,"1.3")</f>
        <v>0</v>
      </c>
      <c r="AN319" s="85">
        <f>COUNTIF(Sheet1!$I319,"1.3")</f>
        <v>0</v>
      </c>
      <c r="AO319" s="85">
        <f>COUNTIF(Sheet1!$J319,"1.3")</f>
        <v>0</v>
      </c>
      <c r="AP319" s="85">
        <f t="shared" si="35"/>
        <v>0</v>
      </c>
      <c r="AQ319" s="85">
        <f t="shared" si="36"/>
        <v>0</v>
      </c>
      <c r="AR319" s="85">
        <f>SUM(Sheet1!$C319)*(AP319)</f>
        <v>0</v>
      </c>
      <c r="AS319" s="85">
        <f>SUM(Sheet1!$D319)*(AQ319)</f>
        <v>0</v>
      </c>
      <c r="AT319" s="85">
        <f>SUM(AR319:AS319)*(Sheet1!$B319)/1000</f>
        <v>0</v>
      </c>
    </row>
    <row r="320" spans="3:46" x14ac:dyDescent="0.35">
      <c r="C320" s="90">
        <f>SUM((Sheet1!C320*Sheet1!D320)/1000000)*Sheet1!B320</f>
        <v>0</v>
      </c>
      <c r="D320" s="90"/>
      <c r="E320" s="90"/>
      <c r="G320" s="85">
        <f>COUNTIF(Sheet1!$G320,"1")</f>
        <v>0</v>
      </c>
      <c r="H320" s="85">
        <f>COUNTIF(Sheet1!$H320,"1")</f>
        <v>0</v>
      </c>
      <c r="I320" s="85">
        <f>COUNTIF(Sheet1!$I320,"1")</f>
        <v>0</v>
      </c>
      <c r="J320" s="85">
        <f>COUNTIF(Sheet1!$J320,"1")</f>
        <v>0</v>
      </c>
      <c r="K320" s="85">
        <f t="shared" si="37"/>
        <v>0</v>
      </c>
      <c r="L320" s="85">
        <f t="shared" si="32"/>
        <v>0</v>
      </c>
      <c r="M320" s="91">
        <f>SUM(Sheet1!$C320)*(K320)</f>
        <v>0</v>
      </c>
      <c r="N320" s="91">
        <f>SUM(Sheet1!D320)*(L320)</f>
        <v>0</v>
      </c>
      <c r="O320" s="85">
        <f>SUM(M320:N320)*(Sheet1!$B320)/1000</f>
        <v>0</v>
      </c>
      <c r="P320" s="88"/>
      <c r="Q320" s="85">
        <f>COUNTIF(Sheet1!$G320,"2")</f>
        <v>0</v>
      </c>
      <c r="R320" s="85">
        <f>COUNTIF(Sheet1!$H320,"2")</f>
        <v>0</v>
      </c>
      <c r="S320" s="85">
        <f>COUNTIF(Sheet1!$I320,"2")</f>
        <v>0</v>
      </c>
      <c r="T320" s="85">
        <f>COUNTIF(Sheet1!$J320,"2")</f>
        <v>0</v>
      </c>
      <c r="U320" s="85">
        <f t="shared" si="38"/>
        <v>0</v>
      </c>
      <c r="V320" s="85">
        <f t="shared" si="39"/>
        <v>0</v>
      </c>
      <c r="W320" s="85">
        <f>SUM(Sheet1!$C320)*(U320)</f>
        <v>0</v>
      </c>
      <c r="X320" s="85">
        <f>SUM(Sheet1!$D320)*(V320)</f>
        <v>0</v>
      </c>
      <c r="Y320" s="85">
        <f>SUM(W320:X320)*(Sheet1!$B320)/1000</f>
        <v>0</v>
      </c>
      <c r="Z320" s="85"/>
      <c r="AA320" s="85"/>
      <c r="AB320" s="85">
        <f>COUNTIF(Sheet1!$G320,"0.8")</f>
        <v>0</v>
      </c>
      <c r="AC320" s="85">
        <f>COUNTIF(Sheet1!$H320,"0.8")</f>
        <v>0</v>
      </c>
      <c r="AD320" s="85">
        <f>COUNTIF(Sheet1!$I320,"0.8")</f>
        <v>0</v>
      </c>
      <c r="AE320" s="85">
        <f>COUNTIF(Sheet1!$J320,"0.8")</f>
        <v>0</v>
      </c>
      <c r="AF320" s="85">
        <f t="shared" si="33"/>
        <v>0</v>
      </c>
      <c r="AG320" s="85">
        <f t="shared" si="34"/>
        <v>0</v>
      </c>
      <c r="AH320" s="91">
        <f>SUM(Sheet1!$C320)*(AF320)</f>
        <v>0</v>
      </c>
      <c r="AI320" s="91">
        <f>SUM(Sheet1!$D320)*(AG320)</f>
        <v>0</v>
      </c>
      <c r="AJ320" s="85">
        <f>SUM(AH320:AI320)*(Sheet1!$B320)/1000</f>
        <v>0</v>
      </c>
      <c r="AK320" s="88"/>
      <c r="AL320" s="85">
        <f>COUNTIF(Sheet1!$G320,"1.3")</f>
        <v>0</v>
      </c>
      <c r="AM320" s="85">
        <f>COUNTIF(Sheet1!$H320,"1.3")</f>
        <v>0</v>
      </c>
      <c r="AN320" s="85">
        <f>COUNTIF(Sheet1!$I320,"1.3")</f>
        <v>0</v>
      </c>
      <c r="AO320" s="85">
        <f>COUNTIF(Sheet1!$J320,"1.3")</f>
        <v>0</v>
      </c>
      <c r="AP320" s="85">
        <f t="shared" si="35"/>
        <v>0</v>
      </c>
      <c r="AQ320" s="85">
        <f t="shared" si="36"/>
        <v>0</v>
      </c>
      <c r="AR320" s="85">
        <f>SUM(Sheet1!$C320)*(AP320)</f>
        <v>0</v>
      </c>
      <c r="AS320" s="85">
        <f>SUM(Sheet1!$D320)*(AQ320)</f>
        <v>0</v>
      </c>
      <c r="AT320" s="85">
        <f>SUM(AR320:AS320)*(Sheet1!$B320)/1000</f>
        <v>0</v>
      </c>
    </row>
    <row r="321" spans="3:46" x14ac:dyDescent="0.35">
      <c r="C321" s="90">
        <f>SUM((Sheet1!C321*Sheet1!D321)/1000000)*Sheet1!B321</f>
        <v>0</v>
      </c>
      <c r="D321" s="90"/>
      <c r="E321" s="90"/>
      <c r="G321" s="85">
        <f>COUNTIF(Sheet1!$G321,"1")</f>
        <v>0</v>
      </c>
      <c r="H321" s="85">
        <f>COUNTIF(Sheet1!$H321,"1")</f>
        <v>0</v>
      </c>
      <c r="I321" s="85">
        <f>COUNTIF(Sheet1!$I321,"1")</f>
        <v>0</v>
      </c>
      <c r="J321" s="85">
        <f>COUNTIF(Sheet1!$J321,"1")</f>
        <v>0</v>
      </c>
      <c r="K321" s="85">
        <f t="shared" si="37"/>
        <v>0</v>
      </c>
      <c r="L321" s="85">
        <f t="shared" si="32"/>
        <v>0</v>
      </c>
      <c r="M321" s="91">
        <f>SUM(Sheet1!$C321)*(K321)</f>
        <v>0</v>
      </c>
      <c r="N321" s="91">
        <f>SUM(Sheet1!D321)*(L321)</f>
        <v>0</v>
      </c>
      <c r="O321" s="85">
        <f>SUM(M321:N321)*(Sheet1!$B321)/1000</f>
        <v>0</v>
      </c>
      <c r="P321" s="88"/>
      <c r="Q321" s="85">
        <f>COUNTIF(Sheet1!$G321,"2")</f>
        <v>0</v>
      </c>
      <c r="R321" s="85">
        <f>COUNTIF(Sheet1!$H321,"2")</f>
        <v>0</v>
      </c>
      <c r="S321" s="85">
        <f>COUNTIF(Sheet1!$I321,"2")</f>
        <v>0</v>
      </c>
      <c r="T321" s="85">
        <f>COUNTIF(Sheet1!$J321,"2")</f>
        <v>0</v>
      </c>
      <c r="U321" s="85">
        <f t="shared" si="38"/>
        <v>0</v>
      </c>
      <c r="V321" s="85">
        <f t="shared" si="39"/>
        <v>0</v>
      </c>
      <c r="W321" s="85">
        <f>SUM(Sheet1!$C321)*(U321)</f>
        <v>0</v>
      </c>
      <c r="X321" s="85">
        <f>SUM(Sheet1!$D321)*(V321)</f>
        <v>0</v>
      </c>
      <c r="Y321" s="85">
        <f>SUM(W321:X321)*(Sheet1!$B321)/1000</f>
        <v>0</v>
      </c>
      <c r="Z321" s="85"/>
      <c r="AA321" s="85"/>
      <c r="AB321" s="85">
        <f>COUNTIF(Sheet1!$G321,"0.8")</f>
        <v>0</v>
      </c>
      <c r="AC321" s="85">
        <f>COUNTIF(Sheet1!$H321,"0.8")</f>
        <v>0</v>
      </c>
      <c r="AD321" s="85">
        <f>COUNTIF(Sheet1!$I321,"0.8")</f>
        <v>0</v>
      </c>
      <c r="AE321" s="85">
        <f>COUNTIF(Sheet1!$J321,"0.8")</f>
        <v>0</v>
      </c>
      <c r="AF321" s="85">
        <f t="shared" si="33"/>
        <v>0</v>
      </c>
      <c r="AG321" s="85">
        <f t="shared" si="34"/>
        <v>0</v>
      </c>
      <c r="AH321" s="91">
        <f>SUM(Sheet1!$C321)*(AF321)</f>
        <v>0</v>
      </c>
      <c r="AI321" s="91">
        <f>SUM(Sheet1!$D321)*(AG321)</f>
        <v>0</v>
      </c>
      <c r="AJ321" s="85">
        <f>SUM(AH321:AI321)*(Sheet1!$B321)/1000</f>
        <v>0</v>
      </c>
      <c r="AK321" s="88"/>
      <c r="AL321" s="85">
        <f>COUNTIF(Sheet1!$G321,"1.3")</f>
        <v>0</v>
      </c>
      <c r="AM321" s="85">
        <f>COUNTIF(Sheet1!$H321,"1.3")</f>
        <v>0</v>
      </c>
      <c r="AN321" s="85">
        <f>COUNTIF(Sheet1!$I321,"1.3")</f>
        <v>0</v>
      </c>
      <c r="AO321" s="85">
        <f>COUNTIF(Sheet1!$J321,"1.3")</f>
        <v>0</v>
      </c>
      <c r="AP321" s="85">
        <f t="shared" si="35"/>
        <v>0</v>
      </c>
      <c r="AQ321" s="85">
        <f t="shared" si="36"/>
        <v>0</v>
      </c>
      <c r="AR321" s="85">
        <f>SUM(Sheet1!$C321)*(AP321)</f>
        <v>0</v>
      </c>
      <c r="AS321" s="85">
        <f>SUM(Sheet1!$D321)*(AQ321)</f>
        <v>0</v>
      </c>
      <c r="AT321" s="85">
        <f>SUM(AR321:AS321)*(Sheet1!$B321)/1000</f>
        <v>0</v>
      </c>
    </row>
    <row r="322" spans="3:46" x14ac:dyDescent="0.35">
      <c r="C322" s="90">
        <f>SUM((Sheet1!C322*Sheet1!D322)/1000000)*Sheet1!B322</f>
        <v>0</v>
      </c>
      <c r="D322" s="90"/>
      <c r="E322" s="90"/>
      <c r="G322" s="85">
        <f>COUNTIF(Sheet1!$G322,"1")</f>
        <v>0</v>
      </c>
      <c r="H322" s="85">
        <f>COUNTIF(Sheet1!$H322,"1")</f>
        <v>0</v>
      </c>
      <c r="I322" s="85">
        <f>COUNTIF(Sheet1!$I322,"1")</f>
        <v>0</v>
      </c>
      <c r="J322" s="85">
        <f>COUNTIF(Sheet1!$J322,"1")</f>
        <v>0</v>
      </c>
      <c r="K322" s="85">
        <f t="shared" si="37"/>
        <v>0</v>
      </c>
      <c r="L322" s="85">
        <f t="shared" si="32"/>
        <v>0</v>
      </c>
      <c r="M322" s="91">
        <f>SUM(Sheet1!$C322)*(K322)</f>
        <v>0</v>
      </c>
      <c r="N322" s="91">
        <f>SUM(Sheet1!D322)*(L322)</f>
        <v>0</v>
      </c>
      <c r="O322" s="85">
        <f>SUM(M322:N322)*(Sheet1!$B322)/1000</f>
        <v>0</v>
      </c>
      <c r="P322" s="88"/>
      <c r="Q322" s="85">
        <f>COUNTIF(Sheet1!$G322,"2")</f>
        <v>0</v>
      </c>
      <c r="R322" s="85">
        <f>COUNTIF(Sheet1!$H322,"2")</f>
        <v>0</v>
      </c>
      <c r="S322" s="85">
        <f>COUNTIF(Sheet1!$I322,"2")</f>
        <v>0</v>
      </c>
      <c r="T322" s="85">
        <f>COUNTIF(Sheet1!$J322,"2")</f>
        <v>0</v>
      </c>
      <c r="U322" s="85">
        <f t="shared" si="38"/>
        <v>0</v>
      </c>
      <c r="V322" s="85">
        <f t="shared" si="39"/>
        <v>0</v>
      </c>
      <c r="W322" s="85">
        <f>SUM(Sheet1!$C322)*(U322)</f>
        <v>0</v>
      </c>
      <c r="X322" s="85">
        <f>SUM(Sheet1!$D322)*(V322)</f>
        <v>0</v>
      </c>
      <c r="Y322" s="85">
        <f>SUM(W322:X322)*(Sheet1!$B322)/1000</f>
        <v>0</v>
      </c>
      <c r="Z322" s="85"/>
      <c r="AA322" s="85"/>
      <c r="AB322" s="85">
        <f>COUNTIF(Sheet1!$G322,"0.8")</f>
        <v>0</v>
      </c>
      <c r="AC322" s="85">
        <f>COUNTIF(Sheet1!$H322,"0.8")</f>
        <v>0</v>
      </c>
      <c r="AD322" s="85">
        <f>COUNTIF(Sheet1!$I322,"0.8")</f>
        <v>0</v>
      </c>
      <c r="AE322" s="85">
        <f>COUNTIF(Sheet1!$J322,"0.8")</f>
        <v>0</v>
      </c>
      <c r="AF322" s="85">
        <f t="shared" si="33"/>
        <v>0</v>
      </c>
      <c r="AG322" s="85">
        <f t="shared" si="34"/>
        <v>0</v>
      </c>
      <c r="AH322" s="91">
        <f>SUM(Sheet1!$C322)*(AF322)</f>
        <v>0</v>
      </c>
      <c r="AI322" s="91">
        <f>SUM(Sheet1!$D322)*(AG322)</f>
        <v>0</v>
      </c>
      <c r="AJ322" s="85">
        <f>SUM(AH322:AI322)*(Sheet1!$B322)/1000</f>
        <v>0</v>
      </c>
      <c r="AK322" s="88"/>
      <c r="AL322" s="85">
        <f>COUNTIF(Sheet1!$G322,"1.3")</f>
        <v>0</v>
      </c>
      <c r="AM322" s="85">
        <f>COUNTIF(Sheet1!$H322,"1.3")</f>
        <v>0</v>
      </c>
      <c r="AN322" s="85">
        <f>COUNTIF(Sheet1!$I322,"1.3")</f>
        <v>0</v>
      </c>
      <c r="AO322" s="85">
        <f>COUNTIF(Sheet1!$J322,"1.3")</f>
        <v>0</v>
      </c>
      <c r="AP322" s="85">
        <f t="shared" si="35"/>
        <v>0</v>
      </c>
      <c r="AQ322" s="85">
        <f t="shared" si="36"/>
        <v>0</v>
      </c>
      <c r="AR322" s="85">
        <f>SUM(Sheet1!$C322)*(AP322)</f>
        <v>0</v>
      </c>
      <c r="AS322" s="85">
        <f>SUM(Sheet1!$D322)*(AQ322)</f>
        <v>0</v>
      </c>
      <c r="AT322" s="85">
        <f>SUM(AR322:AS322)*(Sheet1!$B322)/1000</f>
        <v>0</v>
      </c>
    </row>
    <row r="323" spans="3:46" x14ac:dyDescent="0.35">
      <c r="C323" s="90">
        <f>SUM((Sheet1!C323*Sheet1!D323)/1000000)*Sheet1!B323</f>
        <v>0</v>
      </c>
      <c r="D323" s="90"/>
      <c r="E323" s="90"/>
      <c r="G323" s="85">
        <f>COUNTIF(Sheet1!$G323,"1")</f>
        <v>0</v>
      </c>
      <c r="H323" s="85">
        <f>COUNTIF(Sheet1!$H323,"1")</f>
        <v>0</v>
      </c>
      <c r="I323" s="85">
        <f>COUNTIF(Sheet1!$I323,"1")</f>
        <v>0</v>
      </c>
      <c r="J323" s="85">
        <f>COUNTIF(Sheet1!$J323,"1")</f>
        <v>0</v>
      </c>
      <c r="K323" s="85">
        <f t="shared" si="37"/>
        <v>0</v>
      </c>
      <c r="L323" s="85">
        <f t="shared" si="32"/>
        <v>0</v>
      </c>
      <c r="M323" s="91">
        <f>SUM(Sheet1!$C323)*(K323)</f>
        <v>0</v>
      </c>
      <c r="N323" s="91">
        <f>SUM(Sheet1!D323)*(L323)</f>
        <v>0</v>
      </c>
      <c r="O323" s="85">
        <f>SUM(M323:N323)*(Sheet1!$B323)/1000</f>
        <v>0</v>
      </c>
      <c r="P323" s="88"/>
      <c r="Q323" s="85">
        <f>COUNTIF(Sheet1!$G323,"2")</f>
        <v>0</v>
      </c>
      <c r="R323" s="85">
        <f>COUNTIF(Sheet1!$H323,"2")</f>
        <v>0</v>
      </c>
      <c r="S323" s="85">
        <f>COUNTIF(Sheet1!$I323,"2")</f>
        <v>0</v>
      </c>
      <c r="T323" s="85">
        <f>COUNTIF(Sheet1!$J323,"2")</f>
        <v>0</v>
      </c>
      <c r="U323" s="85">
        <f t="shared" si="38"/>
        <v>0</v>
      </c>
      <c r="V323" s="85">
        <f t="shared" si="39"/>
        <v>0</v>
      </c>
      <c r="W323" s="85">
        <f>SUM(Sheet1!$C323)*(U323)</f>
        <v>0</v>
      </c>
      <c r="X323" s="85">
        <f>SUM(Sheet1!$D323)*(V323)</f>
        <v>0</v>
      </c>
      <c r="Y323" s="85">
        <f>SUM(W323:X323)*(Sheet1!$B323)/1000</f>
        <v>0</v>
      </c>
      <c r="Z323" s="85"/>
      <c r="AA323" s="85"/>
      <c r="AB323" s="85">
        <f>COUNTIF(Sheet1!$G323,"0.8")</f>
        <v>0</v>
      </c>
      <c r="AC323" s="85">
        <f>COUNTIF(Sheet1!$H323,"0.8")</f>
        <v>0</v>
      </c>
      <c r="AD323" s="85">
        <f>COUNTIF(Sheet1!$I323,"0.8")</f>
        <v>0</v>
      </c>
      <c r="AE323" s="85">
        <f>COUNTIF(Sheet1!$J323,"0.8")</f>
        <v>0</v>
      </c>
      <c r="AF323" s="85">
        <f t="shared" si="33"/>
        <v>0</v>
      </c>
      <c r="AG323" s="85">
        <f t="shared" si="34"/>
        <v>0</v>
      </c>
      <c r="AH323" s="91">
        <f>SUM(Sheet1!$C323)*(AF323)</f>
        <v>0</v>
      </c>
      <c r="AI323" s="91">
        <f>SUM(Sheet1!$D323)*(AG323)</f>
        <v>0</v>
      </c>
      <c r="AJ323" s="85">
        <f>SUM(AH323:AI323)*(Sheet1!$B323)/1000</f>
        <v>0</v>
      </c>
      <c r="AK323" s="88"/>
      <c r="AL323" s="85">
        <f>COUNTIF(Sheet1!$G323,"1.3")</f>
        <v>0</v>
      </c>
      <c r="AM323" s="85">
        <f>COUNTIF(Sheet1!$H323,"1.3")</f>
        <v>0</v>
      </c>
      <c r="AN323" s="85">
        <f>COUNTIF(Sheet1!$I323,"1.3")</f>
        <v>0</v>
      </c>
      <c r="AO323" s="85">
        <f>COUNTIF(Sheet1!$J323,"1.3")</f>
        <v>0</v>
      </c>
      <c r="AP323" s="85">
        <f t="shared" si="35"/>
        <v>0</v>
      </c>
      <c r="AQ323" s="85">
        <f t="shared" si="36"/>
        <v>0</v>
      </c>
      <c r="AR323" s="85">
        <f>SUM(Sheet1!$C323)*(AP323)</f>
        <v>0</v>
      </c>
      <c r="AS323" s="85">
        <f>SUM(Sheet1!$D323)*(AQ323)</f>
        <v>0</v>
      </c>
      <c r="AT323" s="85">
        <f>SUM(AR323:AS323)*(Sheet1!$B323)/1000</f>
        <v>0</v>
      </c>
    </row>
    <row r="324" spans="3:46" x14ac:dyDescent="0.35">
      <c r="C324" s="90">
        <f>SUM((Sheet1!C324*Sheet1!D324)/1000000)*Sheet1!B324</f>
        <v>0</v>
      </c>
      <c r="D324" s="90"/>
      <c r="E324" s="90"/>
      <c r="G324" s="85">
        <f>COUNTIF(Sheet1!$G324,"1")</f>
        <v>0</v>
      </c>
      <c r="H324" s="85">
        <f>COUNTIF(Sheet1!$H324,"1")</f>
        <v>0</v>
      </c>
      <c r="I324" s="85">
        <f>COUNTIF(Sheet1!$I324,"1")</f>
        <v>0</v>
      </c>
      <c r="J324" s="85">
        <f>COUNTIF(Sheet1!$J324,"1")</f>
        <v>0</v>
      </c>
      <c r="K324" s="85">
        <f t="shared" si="37"/>
        <v>0</v>
      </c>
      <c r="L324" s="85">
        <f t="shared" si="32"/>
        <v>0</v>
      </c>
      <c r="M324" s="91">
        <f>SUM(Sheet1!$C324)*(K324)</f>
        <v>0</v>
      </c>
      <c r="N324" s="91">
        <f>SUM(Sheet1!D324)*(L324)</f>
        <v>0</v>
      </c>
      <c r="O324" s="85">
        <f>SUM(M324:N324)*(Sheet1!$B324)/1000</f>
        <v>0</v>
      </c>
      <c r="P324" s="88"/>
      <c r="Q324" s="85">
        <f>COUNTIF(Sheet1!$G324,"2")</f>
        <v>0</v>
      </c>
      <c r="R324" s="85">
        <f>COUNTIF(Sheet1!$H324,"2")</f>
        <v>0</v>
      </c>
      <c r="S324" s="85">
        <f>COUNTIF(Sheet1!$I324,"2")</f>
        <v>0</v>
      </c>
      <c r="T324" s="85">
        <f>COUNTIF(Sheet1!$J324,"2")</f>
        <v>0</v>
      </c>
      <c r="U324" s="85">
        <f t="shared" si="38"/>
        <v>0</v>
      </c>
      <c r="V324" s="85">
        <f t="shared" si="39"/>
        <v>0</v>
      </c>
      <c r="W324" s="85">
        <f>SUM(Sheet1!$C324)*(U324)</f>
        <v>0</v>
      </c>
      <c r="X324" s="85">
        <f>SUM(Sheet1!$D324)*(V324)</f>
        <v>0</v>
      </c>
      <c r="Y324" s="85">
        <f>SUM(W324:X324)*(Sheet1!$B324)/1000</f>
        <v>0</v>
      </c>
      <c r="Z324" s="85"/>
      <c r="AA324" s="85"/>
      <c r="AB324" s="85">
        <f>COUNTIF(Sheet1!$G324,"0.8")</f>
        <v>0</v>
      </c>
      <c r="AC324" s="85">
        <f>COUNTIF(Sheet1!$H324,"0.8")</f>
        <v>0</v>
      </c>
      <c r="AD324" s="85">
        <f>COUNTIF(Sheet1!$I324,"0.8")</f>
        <v>0</v>
      </c>
      <c r="AE324" s="85">
        <f>COUNTIF(Sheet1!$J324,"0.8")</f>
        <v>0</v>
      </c>
      <c r="AF324" s="85">
        <f t="shared" si="33"/>
        <v>0</v>
      </c>
      <c r="AG324" s="85">
        <f t="shared" si="34"/>
        <v>0</v>
      </c>
      <c r="AH324" s="91">
        <f>SUM(Sheet1!$C324)*(AF324)</f>
        <v>0</v>
      </c>
      <c r="AI324" s="91">
        <f>SUM(Sheet1!$D324)*(AG324)</f>
        <v>0</v>
      </c>
      <c r="AJ324" s="85">
        <f>SUM(AH324:AI324)*(Sheet1!$B324)/1000</f>
        <v>0</v>
      </c>
      <c r="AK324" s="88"/>
      <c r="AL324" s="85">
        <f>COUNTIF(Sheet1!$G324,"1.3")</f>
        <v>0</v>
      </c>
      <c r="AM324" s="85">
        <f>COUNTIF(Sheet1!$H324,"1.3")</f>
        <v>0</v>
      </c>
      <c r="AN324" s="85">
        <f>COUNTIF(Sheet1!$I324,"1.3")</f>
        <v>0</v>
      </c>
      <c r="AO324" s="85">
        <f>COUNTIF(Sheet1!$J324,"1.3")</f>
        <v>0</v>
      </c>
      <c r="AP324" s="85">
        <f t="shared" si="35"/>
        <v>0</v>
      </c>
      <c r="AQ324" s="85">
        <f t="shared" si="36"/>
        <v>0</v>
      </c>
      <c r="AR324" s="85">
        <f>SUM(Sheet1!$C324)*(AP324)</f>
        <v>0</v>
      </c>
      <c r="AS324" s="85">
        <f>SUM(Sheet1!$D324)*(AQ324)</f>
        <v>0</v>
      </c>
      <c r="AT324" s="85">
        <f>SUM(AR324:AS324)*(Sheet1!$B324)/1000</f>
        <v>0</v>
      </c>
    </row>
    <row r="325" spans="3:46" x14ac:dyDescent="0.35">
      <c r="C325" s="90">
        <f>SUM((Sheet1!C325*Sheet1!D325)/1000000)*Sheet1!B325</f>
        <v>0</v>
      </c>
      <c r="D325" s="90"/>
      <c r="E325" s="90"/>
      <c r="G325" s="85">
        <f>COUNTIF(Sheet1!$G325,"1")</f>
        <v>0</v>
      </c>
      <c r="H325" s="85">
        <f>COUNTIF(Sheet1!$H325,"1")</f>
        <v>0</v>
      </c>
      <c r="I325" s="85">
        <f>COUNTIF(Sheet1!$I325,"1")</f>
        <v>0</v>
      </c>
      <c r="J325" s="85">
        <f>COUNTIF(Sheet1!$J325,"1")</f>
        <v>0</v>
      </c>
      <c r="K325" s="85">
        <f t="shared" si="37"/>
        <v>0</v>
      </c>
      <c r="L325" s="85">
        <f t="shared" si="32"/>
        <v>0</v>
      </c>
      <c r="M325" s="91">
        <f>SUM(Sheet1!$C325)*(K325)</f>
        <v>0</v>
      </c>
      <c r="N325" s="91">
        <f>SUM(Sheet1!D325)*(L325)</f>
        <v>0</v>
      </c>
      <c r="O325" s="85">
        <f>SUM(M325:N325)*(Sheet1!$B325)/1000</f>
        <v>0</v>
      </c>
      <c r="P325" s="88"/>
      <c r="Q325" s="85">
        <f>COUNTIF(Sheet1!$G325,"2")</f>
        <v>0</v>
      </c>
      <c r="R325" s="85">
        <f>COUNTIF(Sheet1!$H325,"2")</f>
        <v>0</v>
      </c>
      <c r="S325" s="85">
        <f>COUNTIF(Sheet1!$I325,"2")</f>
        <v>0</v>
      </c>
      <c r="T325" s="85">
        <f>COUNTIF(Sheet1!$J325,"2")</f>
        <v>0</v>
      </c>
      <c r="U325" s="85">
        <f t="shared" si="38"/>
        <v>0</v>
      </c>
      <c r="V325" s="85">
        <f t="shared" si="39"/>
        <v>0</v>
      </c>
      <c r="W325" s="85">
        <f>SUM(Sheet1!$C325)*(U325)</f>
        <v>0</v>
      </c>
      <c r="X325" s="85">
        <f>SUM(Sheet1!$D325)*(V325)</f>
        <v>0</v>
      </c>
      <c r="Y325" s="85">
        <f>SUM(W325:X325)*(Sheet1!$B325)/1000</f>
        <v>0</v>
      </c>
      <c r="Z325" s="85"/>
      <c r="AA325" s="85"/>
      <c r="AB325" s="85">
        <f>COUNTIF(Sheet1!$G325,"0.8")</f>
        <v>0</v>
      </c>
      <c r="AC325" s="85">
        <f>COUNTIF(Sheet1!$H325,"0.8")</f>
        <v>0</v>
      </c>
      <c r="AD325" s="85">
        <f>COUNTIF(Sheet1!$I325,"0.8")</f>
        <v>0</v>
      </c>
      <c r="AE325" s="85">
        <f>COUNTIF(Sheet1!$J325,"0.8")</f>
        <v>0</v>
      </c>
      <c r="AF325" s="85">
        <f t="shared" si="33"/>
        <v>0</v>
      </c>
      <c r="AG325" s="85">
        <f t="shared" si="34"/>
        <v>0</v>
      </c>
      <c r="AH325" s="91">
        <f>SUM(Sheet1!$C325)*(AF325)</f>
        <v>0</v>
      </c>
      <c r="AI325" s="91">
        <f>SUM(Sheet1!$D325)*(AG325)</f>
        <v>0</v>
      </c>
      <c r="AJ325" s="85">
        <f>SUM(AH325:AI325)*(Sheet1!$B325)/1000</f>
        <v>0</v>
      </c>
      <c r="AK325" s="88"/>
      <c r="AL325" s="85">
        <f>COUNTIF(Sheet1!$G325,"1.3")</f>
        <v>0</v>
      </c>
      <c r="AM325" s="85">
        <f>COUNTIF(Sheet1!$H325,"1.3")</f>
        <v>0</v>
      </c>
      <c r="AN325" s="85">
        <f>COUNTIF(Sheet1!$I325,"1.3")</f>
        <v>0</v>
      </c>
      <c r="AO325" s="85">
        <f>COUNTIF(Sheet1!$J325,"1.3")</f>
        <v>0</v>
      </c>
      <c r="AP325" s="85">
        <f t="shared" si="35"/>
        <v>0</v>
      </c>
      <c r="AQ325" s="85">
        <f t="shared" si="36"/>
        <v>0</v>
      </c>
      <c r="AR325" s="85">
        <f>SUM(Sheet1!$C325)*(AP325)</f>
        <v>0</v>
      </c>
      <c r="AS325" s="85">
        <f>SUM(Sheet1!$D325)*(AQ325)</f>
        <v>0</v>
      </c>
      <c r="AT325" s="85">
        <f>SUM(AR325:AS325)*(Sheet1!$B325)/1000</f>
        <v>0</v>
      </c>
    </row>
    <row r="326" spans="3:46" x14ac:dyDescent="0.35">
      <c r="C326" s="90">
        <f>SUM((Sheet1!C326*Sheet1!D326)/1000000)*Sheet1!B326</f>
        <v>0</v>
      </c>
      <c r="D326" s="90"/>
      <c r="E326" s="90"/>
      <c r="G326" s="85">
        <f>COUNTIF(Sheet1!$G326,"1")</f>
        <v>0</v>
      </c>
      <c r="H326" s="85">
        <f>COUNTIF(Sheet1!$H326,"1")</f>
        <v>0</v>
      </c>
      <c r="I326" s="85">
        <f>COUNTIF(Sheet1!$I326,"1")</f>
        <v>0</v>
      </c>
      <c r="J326" s="85">
        <f>COUNTIF(Sheet1!$J326,"1")</f>
        <v>0</v>
      </c>
      <c r="K326" s="85">
        <f t="shared" si="37"/>
        <v>0</v>
      </c>
      <c r="L326" s="85">
        <f t="shared" si="32"/>
        <v>0</v>
      </c>
      <c r="M326" s="91">
        <f>SUM(Sheet1!$C326)*(K326)</f>
        <v>0</v>
      </c>
      <c r="N326" s="91">
        <f>SUM(Sheet1!D326)*(L326)</f>
        <v>0</v>
      </c>
      <c r="O326" s="85">
        <f>SUM(M326:N326)*(Sheet1!$B326)/1000</f>
        <v>0</v>
      </c>
      <c r="P326" s="88"/>
      <c r="Q326" s="85">
        <f>COUNTIF(Sheet1!$G326,"2")</f>
        <v>0</v>
      </c>
      <c r="R326" s="85">
        <f>COUNTIF(Sheet1!$H326,"2")</f>
        <v>0</v>
      </c>
      <c r="S326" s="85">
        <f>COUNTIF(Sheet1!$I326,"2")</f>
        <v>0</v>
      </c>
      <c r="T326" s="85">
        <f>COUNTIF(Sheet1!$J326,"2")</f>
        <v>0</v>
      </c>
      <c r="U326" s="85">
        <f t="shared" si="38"/>
        <v>0</v>
      </c>
      <c r="V326" s="85">
        <f t="shared" si="39"/>
        <v>0</v>
      </c>
      <c r="W326" s="85">
        <f>SUM(Sheet1!$C326)*(U326)</f>
        <v>0</v>
      </c>
      <c r="X326" s="85">
        <f>SUM(Sheet1!$D326)*(V326)</f>
        <v>0</v>
      </c>
      <c r="Y326" s="85">
        <f>SUM(W326:X326)*(Sheet1!$B326)/1000</f>
        <v>0</v>
      </c>
      <c r="Z326" s="85"/>
      <c r="AA326" s="85"/>
      <c r="AB326" s="85">
        <f>COUNTIF(Sheet1!$G326,"0.8")</f>
        <v>0</v>
      </c>
      <c r="AC326" s="85">
        <f>COUNTIF(Sheet1!$H326,"0.8")</f>
        <v>0</v>
      </c>
      <c r="AD326" s="85">
        <f>COUNTIF(Sheet1!$I326,"0.8")</f>
        <v>0</v>
      </c>
      <c r="AE326" s="85">
        <f>COUNTIF(Sheet1!$J326,"0.8")</f>
        <v>0</v>
      </c>
      <c r="AF326" s="85">
        <f t="shared" si="33"/>
        <v>0</v>
      </c>
      <c r="AG326" s="85">
        <f t="shared" si="34"/>
        <v>0</v>
      </c>
      <c r="AH326" s="91">
        <f>SUM(Sheet1!$C326)*(AF326)</f>
        <v>0</v>
      </c>
      <c r="AI326" s="91">
        <f>SUM(Sheet1!$D326)*(AG326)</f>
        <v>0</v>
      </c>
      <c r="AJ326" s="85">
        <f>SUM(AH326:AI326)*(Sheet1!$B326)/1000</f>
        <v>0</v>
      </c>
      <c r="AK326" s="88"/>
      <c r="AL326" s="85">
        <f>COUNTIF(Sheet1!$G326,"1.3")</f>
        <v>0</v>
      </c>
      <c r="AM326" s="85">
        <f>COUNTIF(Sheet1!$H326,"1.3")</f>
        <v>0</v>
      </c>
      <c r="AN326" s="85">
        <f>COUNTIF(Sheet1!$I326,"1.3")</f>
        <v>0</v>
      </c>
      <c r="AO326" s="85">
        <f>COUNTIF(Sheet1!$J326,"1.3")</f>
        <v>0</v>
      </c>
      <c r="AP326" s="85">
        <f t="shared" si="35"/>
        <v>0</v>
      </c>
      <c r="AQ326" s="85">
        <f t="shared" si="36"/>
        <v>0</v>
      </c>
      <c r="AR326" s="85">
        <f>SUM(Sheet1!$C326)*(AP326)</f>
        <v>0</v>
      </c>
      <c r="AS326" s="85">
        <f>SUM(Sheet1!$D326)*(AQ326)</f>
        <v>0</v>
      </c>
      <c r="AT326" s="85">
        <f>SUM(AR326:AS326)*(Sheet1!$B326)/1000</f>
        <v>0</v>
      </c>
    </row>
    <row r="327" spans="3:46" x14ac:dyDescent="0.35">
      <c r="C327" s="90">
        <f>SUM((Sheet1!C327*Sheet1!D327)/1000000)*Sheet1!B327</f>
        <v>0</v>
      </c>
      <c r="D327" s="90"/>
      <c r="E327" s="90"/>
      <c r="G327" s="85">
        <f>COUNTIF(Sheet1!$G327,"1")</f>
        <v>0</v>
      </c>
      <c r="H327" s="85">
        <f>COUNTIF(Sheet1!$H327,"1")</f>
        <v>0</v>
      </c>
      <c r="I327" s="85">
        <f>COUNTIF(Sheet1!$I327,"1")</f>
        <v>0</v>
      </c>
      <c r="J327" s="85">
        <f>COUNTIF(Sheet1!$J327,"1")</f>
        <v>0</v>
      </c>
      <c r="K327" s="85">
        <f t="shared" si="37"/>
        <v>0</v>
      </c>
      <c r="L327" s="85">
        <f t="shared" si="32"/>
        <v>0</v>
      </c>
      <c r="M327" s="91">
        <f>SUM(Sheet1!$C327)*(K327)</f>
        <v>0</v>
      </c>
      <c r="N327" s="91">
        <f>SUM(Sheet1!D327)*(L327)</f>
        <v>0</v>
      </c>
      <c r="O327" s="85">
        <f>SUM(M327:N327)*(Sheet1!$B327)/1000</f>
        <v>0</v>
      </c>
      <c r="P327" s="88"/>
      <c r="Q327" s="85">
        <f>COUNTIF(Sheet1!$G327,"2")</f>
        <v>0</v>
      </c>
      <c r="R327" s="85">
        <f>COUNTIF(Sheet1!$H327,"2")</f>
        <v>0</v>
      </c>
      <c r="S327" s="85">
        <f>COUNTIF(Sheet1!$I327,"2")</f>
        <v>0</v>
      </c>
      <c r="T327" s="85">
        <f>COUNTIF(Sheet1!$J327,"2")</f>
        <v>0</v>
      </c>
      <c r="U327" s="85">
        <f t="shared" si="38"/>
        <v>0</v>
      </c>
      <c r="V327" s="85">
        <f t="shared" si="39"/>
        <v>0</v>
      </c>
      <c r="W327" s="85">
        <f>SUM(Sheet1!$C327)*(U327)</f>
        <v>0</v>
      </c>
      <c r="X327" s="85">
        <f>SUM(Sheet1!$D327)*(V327)</f>
        <v>0</v>
      </c>
      <c r="Y327" s="85">
        <f>SUM(W327:X327)*(Sheet1!$B327)/1000</f>
        <v>0</v>
      </c>
      <c r="Z327" s="85"/>
      <c r="AA327" s="85"/>
      <c r="AB327" s="85">
        <f>COUNTIF(Sheet1!$G327,"0.8")</f>
        <v>0</v>
      </c>
      <c r="AC327" s="85">
        <f>COUNTIF(Sheet1!$H327,"0.8")</f>
        <v>0</v>
      </c>
      <c r="AD327" s="85">
        <f>COUNTIF(Sheet1!$I327,"0.8")</f>
        <v>0</v>
      </c>
      <c r="AE327" s="85">
        <f>COUNTIF(Sheet1!$J327,"0.8")</f>
        <v>0</v>
      </c>
      <c r="AF327" s="85">
        <f t="shared" si="33"/>
        <v>0</v>
      </c>
      <c r="AG327" s="85">
        <f t="shared" si="34"/>
        <v>0</v>
      </c>
      <c r="AH327" s="91">
        <f>SUM(Sheet1!$C327)*(AF327)</f>
        <v>0</v>
      </c>
      <c r="AI327" s="91">
        <f>SUM(Sheet1!$D327)*(AG327)</f>
        <v>0</v>
      </c>
      <c r="AJ327" s="85">
        <f>SUM(AH327:AI327)*(Sheet1!$B327)/1000</f>
        <v>0</v>
      </c>
      <c r="AK327" s="88"/>
      <c r="AL327" s="85">
        <f>COUNTIF(Sheet1!$G327,"1.3")</f>
        <v>0</v>
      </c>
      <c r="AM327" s="85">
        <f>COUNTIF(Sheet1!$H327,"1.3")</f>
        <v>0</v>
      </c>
      <c r="AN327" s="85">
        <f>COUNTIF(Sheet1!$I327,"1.3")</f>
        <v>0</v>
      </c>
      <c r="AO327" s="85">
        <f>COUNTIF(Sheet1!$J327,"1.3")</f>
        <v>0</v>
      </c>
      <c r="AP327" s="85">
        <f t="shared" si="35"/>
        <v>0</v>
      </c>
      <c r="AQ327" s="85">
        <f t="shared" si="36"/>
        <v>0</v>
      </c>
      <c r="AR327" s="85">
        <f>SUM(Sheet1!$C327)*(AP327)</f>
        <v>0</v>
      </c>
      <c r="AS327" s="85">
        <f>SUM(Sheet1!$D327)*(AQ327)</f>
        <v>0</v>
      </c>
      <c r="AT327" s="85">
        <f>SUM(AR327:AS327)*(Sheet1!$B327)/1000</f>
        <v>0</v>
      </c>
    </row>
    <row r="328" spans="3:46" x14ac:dyDescent="0.35">
      <c r="C328" s="90">
        <f>SUM((Sheet1!C328*Sheet1!D328)/1000000)*Sheet1!B328</f>
        <v>0</v>
      </c>
      <c r="D328" s="90"/>
      <c r="E328" s="90"/>
      <c r="G328" s="85">
        <f>COUNTIF(Sheet1!$G328,"1")</f>
        <v>0</v>
      </c>
      <c r="H328" s="85">
        <f>COUNTIF(Sheet1!$H328,"1")</f>
        <v>0</v>
      </c>
      <c r="I328" s="85">
        <f>COUNTIF(Sheet1!$I328,"1")</f>
        <v>0</v>
      </c>
      <c r="J328" s="85">
        <f>COUNTIF(Sheet1!$J328,"1")</f>
        <v>0</v>
      </c>
      <c r="K328" s="85">
        <f t="shared" si="37"/>
        <v>0</v>
      </c>
      <c r="L328" s="85">
        <f t="shared" si="32"/>
        <v>0</v>
      </c>
      <c r="M328" s="91">
        <f>SUM(Sheet1!$C328)*(K328)</f>
        <v>0</v>
      </c>
      <c r="N328" s="91">
        <f>SUM(Sheet1!D328)*(L328)</f>
        <v>0</v>
      </c>
      <c r="O328" s="85">
        <f>SUM(M328:N328)*(Sheet1!$B328)/1000</f>
        <v>0</v>
      </c>
      <c r="P328" s="88"/>
      <c r="Q328" s="85">
        <f>COUNTIF(Sheet1!$G328,"2")</f>
        <v>0</v>
      </c>
      <c r="R328" s="85">
        <f>COUNTIF(Sheet1!$H328,"2")</f>
        <v>0</v>
      </c>
      <c r="S328" s="85">
        <f>COUNTIF(Sheet1!$I328,"2")</f>
        <v>0</v>
      </c>
      <c r="T328" s="85">
        <f>COUNTIF(Sheet1!$J328,"2")</f>
        <v>0</v>
      </c>
      <c r="U328" s="85">
        <f t="shared" si="38"/>
        <v>0</v>
      </c>
      <c r="V328" s="85">
        <f t="shared" si="39"/>
        <v>0</v>
      </c>
      <c r="W328" s="85">
        <f>SUM(Sheet1!$C328)*(U328)</f>
        <v>0</v>
      </c>
      <c r="X328" s="85">
        <f>SUM(Sheet1!$D328)*(V328)</f>
        <v>0</v>
      </c>
      <c r="Y328" s="85">
        <f>SUM(W328:X328)*(Sheet1!$B328)/1000</f>
        <v>0</v>
      </c>
      <c r="Z328" s="85"/>
      <c r="AA328" s="85"/>
      <c r="AB328" s="85">
        <f>COUNTIF(Sheet1!$G328,"0.8")</f>
        <v>0</v>
      </c>
      <c r="AC328" s="85">
        <f>COUNTIF(Sheet1!$H328,"0.8")</f>
        <v>0</v>
      </c>
      <c r="AD328" s="85">
        <f>COUNTIF(Sheet1!$I328,"0.8")</f>
        <v>0</v>
      </c>
      <c r="AE328" s="85">
        <f>COUNTIF(Sheet1!$J328,"0.8")</f>
        <v>0</v>
      </c>
      <c r="AF328" s="85">
        <f t="shared" si="33"/>
        <v>0</v>
      </c>
      <c r="AG328" s="85">
        <f t="shared" si="34"/>
        <v>0</v>
      </c>
      <c r="AH328" s="91">
        <f>SUM(Sheet1!$C328)*(AF328)</f>
        <v>0</v>
      </c>
      <c r="AI328" s="91">
        <f>SUM(Sheet1!$D328)*(AG328)</f>
        <v>0</v>
      </c>
      <c r="AJ328" s="85">
        <f>SUM(AH328:AI328)*(Sheet1!$B328)/1000</f>
        <v>0</v>
      </c>
      <c r="AK328" s="88"/>
      <c r="AL328" s="85">
        <f>COUNTIF(Sheet1!$G328,"1.3")</f>
        <v>0</v>
      </c>
      <c r="AM328" s="85">
        <f>COUNTIF(Sheet1!$H328,"1.3")</f>
        <v>0</v>
      </c>
      <c r="AN328" s="85">
        <f>COUNTIF(Sheet1!$I328,"1.3")</f>
        <v>0</v>
      </c>
      <c r="AO328" s="85">
        <f>COUNTIF(Sheet1!$J328,"1.3")</f>
        <v>0</v>
      </c>
      <c r="AP328" s="85">
        <f t="shared" si="35"/>
        <v>0</v>
      </c>
      <c r="AQ328" s="85">
        <f t="shared" si="36"/>
        <v>0</v>
      </c>
      <c r="AR328" s="85">
        <f>SUM(Sheet1!$C328)*(AP328)</f>
        <v>0</v>
      </c>
      <c r="AS328" s="85">
        <f>SUM(Sheet1!$D328)*(AQ328)</f>
        <v>0</v>
      </c>
      <c r="AT328" s="85">
        <f>SUM(AR328:AS328)*(Sheet1!$B328)/1000</f>
        <v>0</v>
      </c>
    </row>
    <row r="329" spans="3:46" x14ac:dyDescent="0.35">
      <c r="C329" s="90">
        <f>SUM((Sheet1!C329*Sheet1!D329)/1000000)*Sheet1!B329</f>
        <v>0</v>
      </c>
      <c r="D329" s="90"/>
      <c r="E329" s="90"/>
      <c r="G329" s="85">
        <f>COUNTIF(Sheet1!$G329,"1")</f>
        <v>0</v>
      </c>
      <c r="H329" s="85">
        <f>COUNTIF(Sheet1!$H329,"1")</f>
        <v>0</v>
      </c>
      <c r="I329" s="85">
        <f>COUNTIF(Sheet1!$I329,"1")</f>
        <v>0</v>
      </c>
      <c r="J329" s="85">
        <f>COUNTIF(Sheet1!$J329,"1")</f>
        <v>0</v>
      </c>
      <c r="K329" s="85">
        <f t="shared" si="37"/>
        <v>0</v>
      </c>
      <c r="L329" s="85">
        <f t="shared" si="32"/>
        <v>0</v>
      </c>
      <c r="M329" s="91">
        <f>SUM(Sheet1!$C329)*(K329)</f>
        <v>0</v>
      </c>
      <c r="N329" s="91">
        <f>SUM(Sheet1!D329)*(L329)</f>
        <v>0</v>
      </c>
      <c r="O329" s="85">
        <f>SUM(M329:N329)*(Sheet1!$B329)/1000</f>
        <v>0</v>
      </c>
      <c r="P329" s="88"/>
      <c r="Q329" s="85">
        <f>COUNTIF(Sheet1!$G329,"2")</f>
        <v>0</v>
      </c>
      <c r="R329" s="85">
        <f>COUNTIF(Sheet1!$H329,"2")</f>
        <v>0</v>
      </c>
      <c r="S329" s="85">
        <f>COUNTIF(Sheet1!$I329,"2")</f>
        <v>0</v>
      </c>
      <c r="T329" s="85">
        <f>COUNTIF(Sheet1!$J329,"2")</f>
        <v>0</v>
      </c>
      <c r="U329" s="85">
        <f t="shared" si="38"/>
        <v>0</v>
      </c>
      <c r="V329" s="85">
        <f t="shared" si="39"/>
        <v>0</v>
      </c>
      <c r="W329" s="85">
        <f>SUM(Sheet1!$C329)*(U329)</f>
        <v>0</v>
      </c>
      <c r="X329" s="85">
        <f>SUM(Sheet1!$D329)*(V329)</f>
        <v>0</v>
      </c>
      <c r="Y329" s="85">
        <f>SUM(W329:X329)*(Sheet1!$B329)/1000</f>
        <v>0</v>
      </c>
      <c r="Z329" s="85"/>
      <c r="AA329" s="85"/>
      <c r="AB329" s="85">
        <f>COUNTIF(Sheet1!$G329,"0.8")</f>
        <v>0</v>
      </c>
      <c r="AC329" s="85">
        <f>COUNTIF(Sheet1!$H329,"0.8")</f>
        <v>0</v>
      </c>
      <c r="AD329" s="85">
        <f>COUNTIF(Sheet1!$I329,"0.8")</f>
        <v>0</v>
      </c>
      <c r="AE329" s="85">
        <f>COUNTIF(Sheet1!$J329,"0.8")</f>
        <v>0</v>
      </c>
      <c r="AF329" s="85">
        <f t="shared" si="33"/>
        <v>0</v>
      </c>
      <c r="AG329" s="85">
        <f t="shared" si="34"/>
        <v>0</v>
      </c>
      <c r="AH329" s="91">
        <f>SUM(Sheet1!$C329)*(AF329)</f>
        <v>0</v>
      </c>
      <c r="AI329" s="91">
        <f>SUM(Sheet1!$D329)*(AG329)</f>
        <v>0</v>
      </c>
      <c r="AJ329" s="85">
        <f>SUM(AH329:AI329)*(Sheet1!$B329)/1000</f>
        <v>0</v>
      </c>
      <c r="AK329" s="88"/>
      <c r="AL329" s="85">
        <f>COUNTIF(Sheet1!$G329,"1.3")</f>
        <v>0</v>
      </c>
      <c r="AM329" s="85">
        <f>COUNTIF(Sheet1!$H329,"1.3")</f>
        <v>0</v>
      </c>
      <c r="AN329" s="85">
        <f>COUNTIF(Sheet1!$I329,"1.3")</f>
        <v>0</v>
      </c>
      <c r="AO329" s="85">
        <f>COUNTIF(Sheet1!$J329,"1.3")</f>
        <v>0</v>
      </c>
      <c r="AP329" s="85">
        <f t="shared" si="35"/>
        <v>0</v>
      </c>
      <c r="AQ329" s="85">
        <f t="shared" si="36"/>
        <v>0</v>
      </c>
      <c r="AR329" s="85">
        <f>SUM(Sheet1!$C329)*(AP329)</f>
        <v>0</v>
      </c>
      <c r="AS329" s="85">
        <f>SUM(Sheet1!$D329)*(AQ329)</f>
        <v>0</v>
      </c>
      <c r="AT329" s="85">
        <f>SUM(AR329:AS329)*(Sheet1!$B329)/1000</f>
        <v>0</v>
      </c>
    </row>
    <row r="330" spans="3:46" x14ac:dyDescent="0.35">
      <c r="C330" s="90">
        <f>SUM((Sheet1!C330*Sheet1!D330)/1000000)*Sheet1!B330</f>
        <v>0</v>
      </c>
      <c r="D330" s="90"/>
      <c r="E330" s="90"/>
      <c r="G330" s="85">
        <f>COUNTIF(Sheet1!$G330,"1")</f>
        <v>0</v>
      </c>
      <c r="H330" s="85">
        <f>COUNTIF(Sheet1!$H330,"1")</f>
        <v>0</v>
      </c>
      <c r="I330" s="85">
        <f>COUNTIF(Sheet1!$I330,"1")</f>
        <v>0</v>
      </c>
      <c r="J330" s="85">
        <f>COUNTIF(Sheet1!$J330,"1")</f>
        <v>0</v>
      </c>
      <c r="K330" s="85">
        <f t="shared" si="37"/>
        <v>0</v>
      </c>
      <c r="L330" s="85">
        <f t="shared" si="32"/>
        <v>0</v>
      </c>
      <c r="M330" s="91">
        <f>SUM(Sheet1!$C330)*(K330)</f>
        <v>0</v>
      </c>
      <c r="N330" s="91">
        <f>SUM(Sheet1!D330)*(L330)</f>
        <v>0</v>
      </c>
      <c r="O330" s="85">
        <f>SUM(M330:N330)*(Sheet1!$B330)/1000</f>
        <v>0</v>
      </c>
      <c r="P330" s="88"/>
      <c r="Q330" s="85">
        <f>COUNTIF(Sheet1!$G330,"2")</f>
        <v>0</v>
      </c>
      <c r="R330" s="85">
        <f>COUNTIF(Sheet1!$H330,"2")</f>
        <v>0</v>
      </c>
      <c r="S330" s="85">
        <f>COUNTIF(Sheet1!$I330,"2")</f>
        <v>0</v>
      </c>
      <c r="T330" s="85">
        <f>COUNTIF(Sheet1!$J330,"2")</f>
        <v>0</v>
      </c>
      <c r="U330" s="85">
        <f t="shared" si="38"/>
        <v>0</v>
      </c>
      <c r="V330" s="85">
        <f t="shared" si="39"/>
        <v>0</v>
      </c>
      <c r="W330" s="85">
        <f>SUM(Sheet1!$C330)*(U330)</f>
        <v>0</v>
      </c>
      <c r="X330" s="85">
        <f>SUM(Sheet1!$D330)*(V330)</f>
        <v>0</v>
      </c>
      <c r="Y330" s="85">
        <f>SUM(W330:X330)*(Sheet1!$B330)/1000</f>
        <v>0</v>
      </c>
      <c r="Z330" s="85"/>
      <c r="AA330" s="85"/>
      <c r="AB330" s="85">
        <f>COUNTIF(Sheet1!$G330,"0.8")</f>
        <v>0</v>
      </c>
      <c r="AC330" s="85">
        <f>COUNTIF(Sheet1!$H330,"0.8")</f>
        <v>0</v>
      </c>
      <c r="AD330" s="85">
        <f>COUNTIF(Sheet1!$I330,"0.8")</f>
        <v>0</v>
      </c>
      <c r="AE330" s="85">
        <f>COUNTIF(Sheet1!$J330,"0.8")</f>
        <v>0</v>
      </c>
      <c r="AF330" s="85">
        <f t="shared" si="33"/>
        <v>0</v>
      </c>
      <c r="AG330" s="85">
        <f t="shared" si="34"/>
        <v>0</v>
      </c>
      <c r="AH330" s="91">
        <f>SUM(Sheet1!$C330)*(AF330)</f>
        <v>0</v>
      </c>
      <c r="AI330" s="91">
        <f>SUM(Sheet1!$D330)*(AG330)</f>
        <v>0</v>
      </c>
      <c r="AJ330" s="85">
        <f>SUM(AH330:AI330)*(Sheet1!$B330)/1000</f>
        <v>0</v>
      </c>
      <c r="AK330" s="88"/>
      <c r="AL330" s="85">
        <f>COUNTIF(Sheet1!$G330,"1.3")</f>
        <v>0</v>
      </c>
      <c r="AM330" s="85">
        <f>COUNTIF(Sheet1!$H330,"1.3")</f>
        <v>0</v>
      </c>
      <c r="AN330" s="85">
        <f>COUNTIF(Sheet1!$I330,"1.3")</f>
        <v>0</v>
      </c>
      <c r="AO330" s="85">
        <f>COUNTIF(Sheet1!$J330,"1.3")</f>
        <v>0</v>
      </c>
      <c r="AP330" s="85">
        <f t="shared" si="35"/>
        <v>0</v>
      </c>
      <c r="AQ330" s="85">
        <f t="shared" si="36"/>
        <v>0</v>
      </c>
      <c r="AR330" s="85">
        <f>SUM(Sheet1!$C330)*(AP330)</f>
        <v>0</v>
      </c>
      <c r="AS330" s="85">
        <f>SUM(Sheet1!$D330)*(AQ330)</f>
        <v>0</v>
      </c>
      <c r="AT330" s="85">
        <f>SUM(AR330:AS330)*(Sheet1!$B330)/1000</f>
        <v>0</v>
      </c>
    </row>
    <row r="331" spans="3:46" x14ac:dyDescent="0.35">
      <c r="C331" s="90">
        <f>SUM((Sheet1!C331*Sheet1!D331)/1000000)*Sheet1!B331</f>
        <v>0</v>
      </c>
      <c r="D331" s="90"/>
      <c r="E331" s="90"/>
      <c r="G331" s="85">
        <f>COUNTIF(Sheet1!$G331,"1")</f>
        <v>0</v>
      </c>
      <c r="H331" s="85">
        <f>COUNTIF(Sheet1!$H331,"1")</f>
        <v>0</v>
      </c>
      <c r="I331" s="85">
        <f>COUNTIF(Sheet1!$I331,"1")</f>
        <v>0</v>
      </c>
      <c r="J331" s="85">
        <f>COUNTIF(Sheet1!$J331,"1")</f>
        <v>0</v>
      </c>
      <c r="K331" s="85">
        <f t="shared" si="37"/>
        <v>0</v>
      </c>
      <c r="L331" s="85">
        <f t="shared" si="32"/>
        <v>0</v>
      </c>
      <c r="M331" s="91">
        <f>SUM(Sheet1!$C331)*(K331)</f>
        <v>0</v>
      </c>
      <c r="N331" s="91">
        <f>SUM(Sheet1!D331)*(L331)</f>
        <v>0</v>
      </c>
      <c r="O331" s="85">
        <f>SUM(M331:N331)*(Sheet1!$B331)/1000</f>
        <v>0</v>
      </c>
      <c r="P331" s="88"/>
      <c r="Q331" s="85">
        <f>COUNTIF(Sheet1!$G331,"2")</f>
        <v>0</v>
      </c>
      <c r="R331" s="85">
        <f>COUNTIF(Sheet1!$H331,"2")</f>
        <v>0</v>
      </c>
      <c r="S331" s="85">
        <f>COUNTIF(Sheet1!$I331,"2")</f>
        <v>0</v>
      </c>
      <c r="T331" s="85">
        <f>COUNTIF(Sheet1!$J331,"2")</f>
        <v>0</v>
      </c>
      <c r="U331" s="85">
        <f t="shared" si="38"/>
        <v>0</v>
      </c>
      <c r="V331" s="85">
        <f t="shared" si="39"/>
        <v>0</v>
      </c>
      <c r="W331" s="85">
        <f>SUM(Sheet1!$C331)*(U331)</f>
        <v>0</v>
      </c>
      <c r="X331" s="85">
        <f>SUM(Sheet1!$D331)*(V331)</f>
        <v>0</v>
      </c>
      <c r="Y331" s="85">
        <f>SUM(W331:X331)*(Sheet1!$B331)/1000</f>
        <v>0</v>
      </c>
      <c r="Z331" s="85"/>
      <c r="AA331" s="85"/>
      <c r="AB331" s="85">
        <f>COUNTIF(Sheet1!$G331,"0.8")</f>
        <v>0</v>
      </c>
      <c r="AC331" s="85">
        <f>COUNTIF(Sheet1!$H331,"0.8")</f>
        <v>0</v>
      </c>
      <c r="AD331" s="85">
        <f>COUNTIF(Sheet1!$I331,"0.8")</f>
        <v>0</v>
      </c>
      <c r="AE331" s="85">
        <f>COUNTIF(Sheet1!$J331,"0.8")</f>
        <v>0</v>
      </c>
      <c r="AF331" s="85">
        <f t="shared" si="33"/>
        <v>0</v>
      </c>
      <c r="AG331" s="85">
        <f t="shared" si="34"/>
        <v>0</v>
      </c>
      <c r="AH331" s="91">
        <f>SUM(Sheet1!$C331)*(AF331)</f>
        <v>0</v>
      </c>
      <c r="AI331" s="91">
        <f>SUM(Sheet1!$D331)*(AG331)</f>
        <v>0</v>
      </c>
      <c r="AJ331" s="85">
        <f>SUM(AH331:AI331)*(Sheet1!$B331)/1000</f>
        <v>0</v>
      </c>
      <c r="AK331" s="88"/>
      <c r="AL331" s="85">
        <f>COUNTIF(Sheet1!$G331,"1.3")</f>
        <v>0</v>
      </c>
      <c r="AM331" s="85">
        <f>COUNTIF(Sheet1!$H331,"1.3")</f>
        <v>0</v>
      </c>
      <c r="AN331" s="85">
        <f>COUNTIF(Sheet1!$I331,"1.3")</f>
        <v>0</v>
      </c>
      <c r="AO331" s="85">
        <f>COUNTIF(Sheet1!$J331,"1.3")</f>
        <v>0</v>
      </c>
      <c r="AP331" s="85">
        <f t="shared" si="35"/>
        <v>0</v>
      </c>
      <c r="AQ331" s="85">
        <f t="shared" si="36"/>
        <v>0</v>
      </c>
      <c r="AR331" s="85">
        <f>SUM(Sheet1!$C331)*(AP331)</f>
        <v>0</v>
      </c>
      <c r="AS331" s="85">
        <f>SUM(Sheet1!$D331)*(AQ331)</f>
        <v>0</v>
      </c>
      <c r="AT331" s="85">
        <f>SUM(AR331:AS331)*(Sheet1!$B331)/1000</f>
        <v>0</v>
      </c>
    </row>
    <row r="332" spans="3:46" x14ac:dyDescent="0.35">
      <c r="C332" s="90">
        <f>SUM((Sheet1!C332*Sheet1!D332)/1000000)*Sheet1!B332</f>
        <v>0</v>
      </c>
      <c r="D332" s="90"/>
      <c r="E332" s="90"/>
      <c r="G332" s="85">
        <f>COUNTIF(Sheet1!$G332,"1")</f>
        <v>0</v>
      </c>
      <c r="H332" s="85">
        <f>COUNTIF(Sheet1!$H332,"1")</f>
        <v>0</v>
      </c>
      <c r="I332" s="85">
        <f>COUNTIF(Sheet1!$I332,"1")</f>
        <v>0</v>
      </c>
      <c r="J332" s="85">
        <f>COUNTIF(Sheet1!$J332,"1")</f>
        <v>0</v>
      </c>
      <c r="K332" s="85">
        <f t="shared" si="37"/>
        <v>0</v>
      </c>
      <c r="L332" s="85">
        <f t="shared" si="32"/>
        <v>0</v>
      </c>
      <c r="M332" s="91">
        <f>SUM(Sheet1!$C332)*(K332)</f>
        <v>0</v>
      </c>
      <c r="N332" s="91">
        <f>SUM(Sheet1!D332)*(L332)</f>
        <v>0</v>
      </c>
      <c r="O332" s="85">
        <f>SUM(M332:N332)*(Sheet1!$B332)/1000</f>
        <v>0</v>
      </c>
      <c r="P332" s="88"/>
      <c r="Q332" s="85">
        <f>COUNTIF(Sheet1!$G332,"2")</f>
        <v>0</v>
      </c>
      <c r="R332" s="85">
        <f>COUNTIF(Sheet1!$H332,"2")</f>
        <v>0</v>
      </c>
      <c r="S332" s="85">
        <f>COUNTIF(Sheet1!$I332,"2")</f>
        <v>0</v>
      </c>
      <c r="T332" s="85">
        <f>COUNTIF(Sheet1!$J332,"2")</f>
        <v>0</v>
      </c>
      <c r="U332" s="85">
        <f t="shared" si="38"/>
        <v>0</v>
      </c>
      <c r="V332" s="85">
        <f t="shared" si="39"/>
        <v>0</v>
      </c>
      <c r="W332" s="85">
        <f>SUM(Sheet1!$C332)*(U332)</f>
        <v>0</v>
      </c>
      <c r="X332" s="85">
        <f>SUM(Sheet1!$D332)*(V332)</f>
        <v>0</v>
      </c>
      <c r="Y332" s="85">
        <f>SUM(W332:X332)*(Sheet1!$B332)/1000</f>
        <v>0</v>
      </c>
      <c r="Z332" s="85"/>
      <c r="AA332" s="85"/>
      <c r="AB332" s="85">
        <f>COUNTIF(Sheet1!$G332,"0.8")</f>
        <v>0</v>
      </c>
      <c r="AC332" s="85">
        <f>COUNTIF(Sheet1!$H332,"0.8")</f>
        <v>0</v>
      </c>
      <c r="AD332" s="85">
        <f>COUNTIF(Sheet1!$I332,"0.8")</f>
        <v>0</v>
      </c>
      <c r="AE332" s="85">
        <f>COUNTIF(Sheet1!$J332,"0.8")</f>
        <v>0</v>
      </c>
      <c r="AF332" s="85">
        <f t="shared" si="33"/>
        <v>0</v>
      </c>
      <c r="AG332" s="85">
        <f t="shared" si="34"/>
        <v>0</v>
      </c>
      <c r="AH332" s="91">
        <f>SUM(Sheet1!$C332)*(AF332)</f>
        <v>0</v>
      </c>
      <c r="AI332" s="91">
        <f>SUM(Sheet1!$D332)*(AG332)</f>
        <v>0</v>
      </c>
      <c r="AJ332" s="85">
        <f>SUM(AH332:AI332)*(Sheet1!$B332)/1000</f>
        <v>0</v>
      </c>
      <c r="AK332" s="88"/>
      <c r="AL332" s="85">
        <f>COUNTIF(Sheet1!$G332,"1.3")</f>
        <v>0</v>
      </c>
      <c r="AM332" s="85">
        <f>COUNTIF(Sheet1!$H332,"1.3")</f>
        <v>0</v>
      </c>
      <c r="AN332" s="85">
        <f>COUNTIF(Sheet1!$I332,"1.3")</f>
        <v>0</v>
      </c>
      <c r="AO332" s="85">
        <f>COUNTIF(Sheet1!$J332,"1.3")</f>
        <v>0</v>
      </c>
      <c r="AP332" s="85">
        <f t="shared" si="35"/>
        <v>0</v>
      </c>
      <c r="AQ332" s="85">
        <f t="shared" si="36"/>
        <v>0</v>
      </c>
      <c r="AR332" s="85">
        <f>SUM(Sheet1!$C332)*(AP332)</f>
        <v>0</v>
      </c>
      <c r="AS332" s="85">
        <f>SUM(Sheet1!$D332)*(AQ332)</f>
        <v>0</v>
      </c>
      <c r="AT332" s="85">
        <f>SUM(AR332:AS332)*(Sheet1!$B332)/1000</f>
        <v>0</v>
      </c>
    </row>
    <row r="333" spans="3:46" x14ac:dyDescent="0.35">
      <c r="C333" s="90">
        <f>SUM((Sheet1!C333*Sheet1!D333)/1000000)*Sheet1!B333</f>
        <v>0</v>
      </c>
      <c r="D333" s="90"/>
      <c r="E333" s="90"/>
      <c r="G333" s="85">
        <f>COUNTIF(Sheet1!$G333,"1")</f>
        <v>0</v>
      </c>
      <c r="H333" s="85">
        <f>COUNTIF(Sheet1!$H333,"1")</f>
        <v>0</v>
      </c>
      <c r="I333" s="85">
        <f>COUNTIF(Sheet1!$I333,"1")</f>
        <v>0</v>
      </c>
      <c r="J333" s="85">
        <f>COUNTIF(Sheet1!$J333,"1")</f>
        <v>0</v>
      </c>
      <c r="K333" s="85">
        <f t="shared" si="37"/>
        <v>0</v>
      </c>
      <c r="L333" s="85">
        <f t="shared" ref="L333:L396" si="40">SUM(I333:J333)</f>
        <v>0</v>
      </c>
      <c r="M333" s="91">
        <f>SUM(Sheet1!$C333)*(K333)</f>
        <v>0</v>
      </c>
      <c r="N333" s="91">
        <f>SUM(Sheet1!D333)*(L333)</f>
        <v>0</v>
      </c>
      <c r="O333" s="85">
        <f>SUM(M333:N333)*(Sheet1!$B333)/1000</f>
        <v>0</v>
      </c>
      <c r="P333" s="88"/>
      <c r="Q333" s="85">
        <f>COUNTIF(Sheet1!$G333,"2")</f>
        <v>0</v>
      </c>
      <c r="R333" s="85">
        <f>COUNTIF(Sheet1!$H333,"2")</f>
        <v>0</v>
      </c>
      <c r="S333" s="85">
        <f>COUNTIF(Sheet1!$I333,"2")</f>
        <v>0</v>
      </c>
      <c r="T333" s="85">
        <f>COUNTIF(Sheet1!$J333,"2")</f>
        <v>0</v>
      </c>
      <c r="U333" s="85">
        <f t="shared" si="38"/>
        <v>0</v>
      </c>
      <c r="V333" s="85">
        <f t="shared" si="39"/>
        <v>0</v>
      </c>
      <c r="W333" s="85">
        <f>SUM(Sheet1!$C333)*(U333)</f>
        <v>0</v>
      </c>
      <c r="X333" s="85">
        <f>SUM(Sheet1!$D333)*(V333)</f>
        <v>0</v>
      </c>
      <c r="Y333" s="85">
        <f>SUM(W333:X333)*(Sheet1!$B333)/1000</f>
        <v>0</v>
      </c>
      <c r="Z333" s="85"/>
      <c r="AA333" s="85"/>
      <c r="AB333" s="85">
        <f>COUNTIF(Sheet1!$G333,"0.8")</f>
        <v>0</v>
      </c>
      <c r="AC333" s="85">
        <f>COUNTIF(Sheet1!$H333,"0.8")</f>
        <v>0</v>
      </c>
      <c r="AD333" s="85">
        <f>COUNTIF(Sheet1!$I333,"0.8")</f>
        <v>0</v>
      </c>
      <c r="AE333" s="85">
        <f>COUNTIF(Sheet1!$J333,"0.8")</f>
        <v>0</v>
      </c>
      <c r="AF333" s="85">
        <f t="shared" ref="AF333:AF396" si="41">SUM(AB333:AC333)</f>
        <v>0</v>
      </c>
      <c r="AG333" s="85">
        <f t="shared" ref="AG333:AG396" si="42">SUM(AD333:AE333)</f>
        <v>0</v>
      </c>
      <c r="AH333" s="91">
        <f>SUM(Sheet1!$C333)*(AF333)</f>
        <v>0</v>
      </c>
      <c r="AI333" s="91">
        <f>SUM(Sheet1!$D333)*(AG333)</f>
        <v>0</v>
      </c>
      <c r="AJ333" s="85">
        <f>SUM(AH333:AI333)*(Sheet1!$B333)/1000</f>
        <v>0</v>
      </c>
      <c r="AK333" s="88"/>
      <c r="AL333" s="85">
        <f>COUNTIF(Sheet1!$G333,"1.3")</f>
        <v>0</v>
      </c>
      <c r="AM333" s="85">
        <f>COUNTIF(Sheet1!$H333,"1.3")</f>
        <v>0</v>
      </c>
      <c r="AN333" s="85">
        <f>COUNTIF(Sheet1!$I333,"1.3")</f>
        <v>0</v>
      </c>
      <c r="AO333" s="85">
        <f>COUNTIF(Sheet1!$J333,"1.3")</f>
        <v>0</v>
      </c>
      <c r="AP333" s="85">
        <f t="shared" ref="AP333:AP396" si="43">SUM(AL333:AM333)</f>
        <v>0</v>
      </c>
      <c r="AQ333" s="85">
        <f t="shared" ref="AQ333:AQ396" si="44">SUM(AN333:AO333)</f>
        <v>0</v>
      </c>
      <c r="AR333" s="85">
        <f>SUM(Sheet1!$C333)*(AP333)</f>
        <v>0</v>
      </c>
      <c r="AS333" s="85">
        <f>SUM(Sheet1!$D333)*(AQ333)</f>
        <v>0</v>
      </c>
      <c r="AT333" s="85">
        <f>SUM(AR333:AS333)*(Sheet1!$B333)/1000</f>
        <v>0</v>
      </c>
    </row>
    <row r="334" spans="3:46" x14ac:dyDescent="0.35">
      <c r="C334" s="90">
        <f>SUM((Sheet1!C334*Sheet1!D334)/1000000)*Sheet1!B334</f>
        <v>0</v>
      </c>
      <c r="D334" s="90"/>
      <c r="E334" s="90"/>
      <c r="G334" s="85">
        <f>COUNTIF(Sheet1!$G334,"1")</f>
        <v>0</v>
      </c>
      <c r="H334" s="85">
        <f>COUNTIF(Sheet1!$H334,"1")</f>
        <v>0</v>
      </c>
      <c r="I334" s="85">
        <f>COUNTIF(Sheet1!$I334,"1")</f>
        <v>0</v>
      </c>
      <c r="J334" s="85">
        <f>COUNTIF(Sheet1!$J334,"1")</f>
        <v>0</v>
      </c>
      <c r="K334" s="85">
        <f t="shared" si="37"/>
        <v>0</v>
      </c>
      <c r="L334" s="85">
        <f t="shared" si="40"/>
        <v>0</v>
      </c>
      <c r="M334" s="91">
        <f>SUM(Sheet1!$C334)*(K334)</f>
        <v>0</v>
      </c>
      <c r="N334" s="91">
        <f>SUM(Sheet1!D334)*(L334)</f>
        <v>0</v>
      </c>
      <c r="O334" s="85">
        <f>SUM(M334:N334)*(Sheet1!$B334)/1000</f>
        <v>0</v>
      </c>
      <c r="P334" s="88"/>
      <c r="Q334" s="85">
        <f>COUNTIF(Sheet1!$G334,"2")</f>
        <v>0</v>
      </c>
      <c r="R334" s="85">
        <f>COUNTIF(Sheet1!$H334,"2")</f>
        <v>0</v>
      </c>
      <c r="S334" s="85">
        <f>COUNTIF(Sheet1!$I334,"2")</f>
        <v>0</v>
      </c>
      <c r="T334" s="85">
        <f>COUNTIF(Sheet1!$J334,"2")</f>
        <v>0</v>
      </c>
      <c r="U334" s="85">
        <f t="shared" si="38"/>
        <v>0</v>
      </c>
      <c r="V334" s="85">
        <f t="shared" si="39"/>
        <v>0</v>
      </c>
      <c r="W334" s="85">
        <f>SUM(Sheet1!$C334)*(U334)</f>
        <v>0</v>
      </c>
      <c r="X334" s="85">
        <f>SUM(Sheet1!$D334)*(V334)</f>
        <v>0</v>
      </c>
      <c r="Y334" s="85">
        <f>SUM(W334:X334)*(Sheet1!$B334)/1000</f>
        <v>0</v>
      </c>
      <c r="Z334" s="85"/>
      <c r="AA334" s="85"/>
      <c r="AB334" s="85">
        <f>COUNTIF(Sheet1!$G334,"0.8")</f>
        <v>0</v>
      </c>
      <c r="AC334" s="85">
        <f>COUNTIF(Sheet1!$H334,"0.8")</f>
        <v>0</v>
      </c>
      <c r="AD334" s="85">
        <f>COUNTIF(Sheet1!$I334,"0.8")</f>
        <v>0</v>
      </c>
      <c r="AE334" s="85">
        <f>COUNTIF(Sheet1!$J334,"0.8")</f>
        <v>0</v>
      </c>
      <c r="AF334" s="85">
        <f t="shared" si="41"/>
        <v>0</v>
      </c>
      <c r="AG334" s="85">
        <f t="shared" si="42"/>
        <v>0</v>
      </c>
      <c r="AH334" s="91">
        <f>SUM(Sheet1!$C334)*(AF334)</f>
        <v>0</v>
      </c>
      <c r="AI334" s="91">
        <f>SUM(Sheet1!$D334)*(AG334)</f>
        <v>0</v>
      </c>
      <c r="AJ334" s="85">
        <f>SUM(AH334:AI334)*(Sheet1!$B334)/1000</f>
        <v>0</v>
      </c>
      <c r="AK334" s="88"/>
      <c r="AL334" s="85">
        <f>COUNTIF(Sheet1!$G334,"1.3")</f>
        <v>0</v>
      </c>
      <c r="AM334" s="85">
        <f>COUNTIF(Sheet1!$H334,"1.3")</f>
        <v>0</v>
      </c>
      <c r="AN334" s="85">
        <f>COUNTIF(Sheet1!$I334,"1.3")</f>
        <v>0</v>
      </c>
      <c r="AO334" s="85">
        <f>COUNTIF(Sheet1!$J334,"1.3")</f>
        <v>0</v>
      </c>
      <c r="AP334" s="85">
        <f t="shared" si="43"/>
        <v>0</v>
      </c>
      <c r="AQ334" s="85">
        <f t="shared" si="44"/>
        <v>0</v>
      </c>
      <c r="AR334" s="85">
        <f>SUM(Sheet1!$C334)*(AP334)</f>
        <v>0</v>
      </c>
      <c r="AS334" s="85">
        <f>SUM(Sheet1!$D334)*(AQ334)</f>
        <v>0</v>
      </c>
      <c r="AT334" s="85">
        <f>SUM(AR334:AS334)*(Sheet1!$B334)/1000</f>
        <v>0</v>
      </c>
    </row>
    <row r="335" spans="3:46" x14ac:dyDescent="0.35">
      <c r="C335" s="90">
        <f>SUM((Sheet1!C335*Sheet1!D335)/1000000)*Sheet1!B335</f>
        <v>0</v>
      </c>
      <c r="D335" s="90"/>
      <c r="E335" s="90"/>
      <c r="G335" s="85">
        <f>COUNTIF(Sheet1!$G335,"1")</f>
        <v>0</v>
      </c>
      <c r="H335" s="85">
        <f>COUNTIF(Sheet1!$H335,"1")</f>
        <v>0</v>
      </c>
      <c r="I335" s="85">
        <f>COUNTIF(Sheet1!$I335,"1")</f>
        <v>0</v>
      </c>
      <c r="J335" s="85">
        <f>COUNTIF(Sheet1!$J335,"1")</f>
        <v>0</v>
      </c>
      <c r="K335" s="85">
        <f t="shared" si="37"/>
        <v>0</v>
      </c>
      <c r="L335" s="85">
        <f t="shared" si="40"/>
        <v>0</v>
      </c>
      <c r="M335" s="91">
        <f>SUM(Sheet1!$C335)*(K335)</f>
        <v>0</v>
      </c>
      <c r="N335" s="91">
        <f>SUM(Sheet1!D335)*(L335)</f>
        <v>0</v>
      </c>
      <c r="O335" s="85">
        <f>SUM(M335:N335)*(Sheet1!$B335)/1000</f>
        <v>0</v>
      </c>
      <c r="P335" s="88"/>
      <c r="Q335" s="85">
        <f>COUNTIF(Sheet1!$G335,"2")</f>
        <v>0</v>
      </c>
      <c r="R335" s="85">
        <f>COUNTIF(Sheet1!$H335,"2")</f>
        <v>0</v>
      </c>
      <c r="S335" s="85">
        <f>COUNTIF(Sheet1!$I335,"2")</f>
        <v>0</v>
      </c>
      <c r="T335" s="85">
        <f>COUNTIF(Sheet1!$J335,"2")</f>
        <v>0</v>
      </c>
      <c r="U335" s="85">
        <f t="shared" si="38"/>
        <v>0</v>
      </c>
      <c r="V335" s="85">
        <f t="shared" si="39"/>
        <v>0</v>
      </c>
      <c r="W335" s="85">
        <f>SUM(Sheet1!$C335)*(U335)</f>
        <v>0</v>
      </c>
      <c r="X335" s="85">
        <f>SUM(Sheet1!$D335)*(V335)</f>
        <v>0</v>
      </c>
      <c r="Y335" s="85">
        <f>SUM(W335:X335)*(Sheet1!$B335)/1000</f>
        <v>0</v>
      </c>
      <c r="Z335" s="85"/>
      <c r="AA335" s="85"/>
      <c r="AB335" s="85">
        <f>COUNTIF(Sheet1!$G335,"0.8")</f>
        <v>0</v>
      </c>
      <c r="AC335" s="85">
        <f>COUNTIF(Sheet1!$H335,"0.8")</f>
        <v>0</v>
      </c>
      <c r="AD335" s="85">
        <f>COUNTIF(Sheet1!$I335,"0.8")</f>
        <v>0</v>
      </c>
      <c r="AE335" s="85">
        <f>COUNTIF(Sheet1!$J335,"0.8")</f>
        <v>0</v>
      </c>
      <c r="AF335" s="85">
        <f t="shared" si="41"/>
        <v>0</v>
      </c>
      <c r="AG335" s="85">
        <f t="shared" si="42"/>
        <v>0</v>
      </c>
      <c r="AH335" s="91">
        <f>SUM(Sheet1!$C335)*(AF335)</f>
        <v>0</v>
      </c>
      <c r="AI335" s="91">
        <f>SUM(Sheet1!$D335)*(AG335)</f>
        <v>0</v>
      </c>
      <c r="AJ335" s="85">
        <f>SUM(AH335:AI335)*(Sheet1!$B335)/1000</f>
        <v>0</v>
      </c>
      <c r="AK335" s="88"/>
      <c r="AL335" s="85">
        <f>COUNTIF(Sheet1!$G335,"1.3")</f>
        <v>0</v>
      </c>
      <c r="AM335" s="85">
        <f>COUNTIF(Sheet1!$H335,"1.3")</f>
        <v>0</v>
      </c>
      <c r="AN335" s="85">
        <f>COUNTIF(Sheet1!$I335,"1.3")</f>
        <v>0</v>
      </c>
      <c r="AO335" s="85">
        <f>COUNTIF(Sheet1!$J335,"1.3")</f>
        <v>0</v>
      </c>
      <c r="AP335" s="85">
        <f t="shared" si="43"/>
        <v>0</v>
      </c>
      <c r="AQ335" s="85">
        <f t="shared" si="44"/>
        <v>0</v>
      </c>
      <c r="AR335" s="85">
        <f>SUM(Sheet1!$C335)*(AP335)</f>
        <v>0</v>
      </c>
      <c r="AS335" s="85">
        <f>SUM(Sheet1!$D335)*(AQ335)</f>
        <v>0</v>
      </c>
      <c r="AT335" s="85">
        <f>SUM(AR335:AS335)*(Sheet1!$B335)/1000</f>
        <v>0</v>
      </c>
    </row>
    <row r="336" spans="3:46" x14ac:dyDescent="0.35">
      <c r="C336" s="90">
        <f>SUM((Sheet1!C336*Sheet1!D336)/1000000)*Sheet1!B336</f>
        <v>0</v>
      </c>
      <c r="D336" s="90"/>
      <c r="E336" s="90"/>
      <c r="G336" s="85">
        <f>COUNTIF(Sheet1!$G336,"1")</f>
        <v>0</v>
      </c>
      <c r="H336" s="85">
        <f>COUNTIF(Sheet1!$H336,"1")</f>
        <v>0</v>
      </c>
      <c r="I336" s="85">
        <f>COUNTIF(Sheet1!$I336,"1")</f>
        <v>0</v>
      </c>
      <c r="J336" s="85">
        <f>COUNTIF(Sheet1!$J336,"1")</f>
        <v>0</v>
      </c>
      <c r="K336" s="85">
        <f t="shared" si="37"/>
        <v>0</v>
      </c>
      <c r="L336" s="85">
        <f t="shared" si="40"/>
        <v>0</v>
      </c>
      <c r="M336" s="91">
        <f>SUM(Sheet1!$C336)*(K336)</f>
        <v>0</v>
      </c>
      <c r="N336" s="91">
        <f>SUM(Sheet1!D336)*(L336)</f>
        <v>0</v>
      </c>
      <c r="O336" s="85">
        <f>SUM(M336:N336)*(Sheet1!$B336)/1000</f>
        <v>0</v>
      </c>
      <c r="P336" s="88"/>
      <c r="Q336" s="85">
        <f>COUNTIF(Sheet1!$G336,"2")</f>
        <v>0</v>
      </c>
      <c r="R336" s="85">
        <f>COUNTIF(Sheet1!$H336,"2")</f>
        <v>0</v>
      </c>
      <c r="S336" s="85">
        <f>COUNTIF(Sheet1!$I336,"2")</f>
        <v>0</v>
      </c>
      <c r="T336" s="85">
        <f>COUNTIF(Sheet1!$J336,"2")</f>
        <v>0</v>
      </c>
      <c r="U336" s="85">
        <f t="shared" si="38"/>
        <v>0</v>
      </c>
      <c r="V336" s="85">
        <f t="shared" si="39"/>
        <v>0</v>
      </c>
      <c r="W336" s="85">
        <f>SUM(Sheet1!$C336)*(U336)</f>
        <v>0</v>
      </c>
      <c r="X336" s="85">
        <f>SUM(Sheet1!$D336)*(V336)</f>
        <v>0</v>
      </c>
      <c r="Y336" s="85">
        <f>SUM(W336:X336)*(Sheet1!$B336)/1000</f>
        <v>0</v>
      </c>
      <c r="Z336" s="85"/>
      <c r="AA336" s="85"/>
      <c r="AB336" s="85">
        <f>COUNTIF(Sheet1!$G336,"0.8")</f>
        <v>0</v>
      </c>
      <c r="AC336" s="85">
        <f>COUNTIF(Sheet1!$H336,"0.8")</f>
        <v>0</v>
      </c>
      <c r="AD336" s="85">
        <f>COUNTIF(Sheet1!$I336,"0.8")</f>
        <v>0</v>
      </c>
      <c r="AE336" s="85">
        <f>COUNTIF(Sheet1!$J336,"0.8")</f>
        <v>0</v>
      </c>
      <c r="AF336" s="85">
        <f t="shared" si="41"/>
        <v>0</v>
      </c>
      <c r="AG336" s="85">
        <f t="shared" si="42"/>
        <v>0</v>
      </c>
      <c r="AH336" s="91">
        <f>SUM(Sheet1!$C336)*(AF336)</f>
        <v>0</v>
      </c>
      <c r="AI336" s="91">
        <f>SUM(Sheet1!$D336)*(AG336)</f>
        <v>0</v>
      </c>
      <c r="AJ336" s="85">
        <f>SUM(AH336:AI336)*(Sheet1!$B336)/1000</f>
        <v>0</v>
      </c>
      <c r="AK336" s="88"/>
      <c r="AL336" s="85">
        <f>COUNTIF(Sheet1!$G336,"1.3")</f>
        <v>0</v>
      </c>
      <c r="AM336" s="85">
        <f>COUNTIF(Sheet1!$H336,"1.3")</f>
        <v>0</v>
      </c>
      <c r="AN336" s="85">
        <f>COUNTIF(Sheet1!$I336,"1.3")</f>
        <v>0</v>
      </c>
      <c r="AO336" s="85">
        <f>COUNTIF(Sheet1!$J336,"1.3")</f>
        <v>0</v>
      </c>
      <c r="AP336" s="85">
        <f t="shared" si="43"/>
        <v>0</v>
      </c>
      <c r="AQ336" s="85">
        <f t="shared" si="44"/>
        <v>0</v>
      </c>
      <c r="AR336" s="85">
        <f>SUM(Sheet1!$C336)*(AP336)</f>
        <v>0</v>
      </c>
      <c r="AS336" s="85">
        <f>SUM(Sheet1!$D336)*(AQ336)</f>
        <v>0</v>
      </c>
      <c r="AT336" s="85">
        <f>SUM(AR336:AS336)*(Sheet1!$B336)/1000</f>
        <v>0</v>
      </c>
    </row>
    <row r="337" spans="3:46" x14ac:dyDescent="0.35">
      <c r="C337" s="90">
        <f>SUM((Sheet1!C337*Sheet1!D337)/1000000)*Sheet1!B337</f>
        <v>0</v>
      </c>
      <c r="D337" s="90"/>
      <c r="E337" s="90"/>
      <c r="G337" s="85">
        <f>COUNTIF(Sheet1!$G337,"1")</f>
        <v>0</v>
      </c>
      <c r="H337" s="85">
        <f>COUNTIF(Sheet1!$H337,"1")</f>
        <v>0</v>
      </c>
      <c r="I337" s="85">
        <f>COUNTIF(Sheet1!$I337,"1")</f>
        <v>0</v>
      </c>
      <c r="J337" s="85">
        <f>COUNTIF(Sheet1!$J337,"1")</f>
        <v>0</v>
      </c>
      <c r="K337" s="85">
        <f t="shared" si="37"/>
        <v>0</v>
      </c>
      <c r="L337" s="85">
        <f t="shared" si="40"/>
        <v>0</v>
      </c>
      <c r="M337" s="91">
        <f>SUM(Sheet1!$C337)*(K337)</f>
        <v>0</v>
      </c>
      <c r="N337" s="91">
        <f>SUM(Sheet1!D337)*(L337)</f>
        <v>0</v>
      </c>
      <c r="O337" s="85">
        <f>SUM(M337:N337)*(Sheet1!$B337)/1000</f>
        <v>0</v>
      </c>
      <c r="P337" s="88"/>
      <c r="Q337" s="85">
        <f>COUNTIF(Sheet1!$G337,"2")</f>
        <v>0</v>
      </c>
      <c r="R337" s="85">
        <f>COUNTIF(Sheet1!$H337,"2")</f>
        <v>0</v>
      </c>
      <c r="S337" s="85">
        <f>COUNTIF(Sheet1!$I337,"2")</f>
        <v>0</v>
      </c>
      <c r="T337" s="85">
        <f>COUNTIF(Sheet1!$J337,"2")</f>
        <v>0</v>
      </c>
      <c r="U337" s="85">
        <f t="shared" si="38"/>
        <v>0</v>
      </c>
      <c r="V337" s="85">
        <f t="shared" si="39"/>
        <v>0</v>
      </c>
      <c r="W337" s="85">
        <f>SUM(Sheet1!$C337)*(U337)</f>
        <v>0</v>
      </c>
      <c r="X337" s="85">
        <f>SUM(Sheet1!$D337)*(V337)</f>
        <v>0</v>
      </c>
      <c r="Y337" s="85">
        <f>SUM(W337:X337)*(Sheet1!$B337)/1000</f>
        <v>0</v>
      </c>
      <c r="Z337" s="85"/>
      <c r="AA337" s="85"/>
      <c r="AB337" s="85">
        <f>COUNTIF(Sheet1!$G337,"0.8")</f>
        <v>0</v>
      </c>
      <c r="AC337" s="85">
        <f>COUNTIF(Sheet1!$H337,"0.8")</f>
        <v>0</v>
      </c>
      <c r="AD337" s="85">
        <f>COUNTIF(Sheet1!$I337,"0.8")</f>
        <v>0</v>
      </c>
      <c r="AE337" s="85">
        <f>COUNTIF(Sheet1!$J337,"0.8")</f>
        <v>0</v>
      </c>
      <c r="AF337" s="85">
        <f t="shared" si="41"/>
        <v>0</v>
      </c>
      <c r="AG337" s="85">
        <f t="shared" si="42"/>
        <v>0</v>
      </c>
      <c r="AH337" s="91">
        <f>SUM(Sheet1!$C337)*(AF337)</f>
        <v>0</v>
      </c>
      <c r="AI337" s="91">
        <f>SUM(Sheet1!$D337)*(AG337)</f>
        <v>0</v>
      </c>
      <c r="AJ337" s="85">
        <f>SUM(AH337:AI337)*(Sheet1!$B337)/1000</f>
        <v>0</v>
      </c>
      <c r="AK337" s="88"/>
      <c r="AL337" s="85">
        <f>COUNTIF(Sheet1!$G337,"1.3")</f>
        <v>0</v>
      </c>
      <c r="AM337" s="85">
        <f>COUNTIF(Sheet1!$H337,"1.3")</f>
        <v>0</v>
      </c>
      <c r="AN337" s="85">
        <f>COUNTIF(Sheet1!$I337,"1.3")</f>
        <v>0</v>
      </c>
      <c r="AO337" s="85">
        <f>COUNTIF(Sheet1!$J337,"1.3")</f>
        <v>0</v>
      </c>
      <c r="AP337" s="85">
        <f t="shared" si="43"/>
        <v>0</v>
      </c>
      <c r="AQ337" s="85">
        <f t="shared" si="44"/>
        <v>0</v>
      </c>
      <c r="AR337" s="85">
        <f>SUM(Sheet1!$C337)*(AP337)</f>
        <v>0</v>
      </c>
      <c r="AS337" s="85">
        <f>SUM(Sheet1!$D337)*(AQ337)</f>
        <v>0</v>
      </c>
      <c r="AT337" s="85">
        <f>SUM(AR337:AS337)*(Sheet1!$B337)/1000</f>
        <v>0</v>
      </c>
    </row>
    <row r="338" spans="3:46" x14ac:dyDescent="0.35">
      <c r="C338" s="90">
        <f>SUM((Sheet1!C338*Sheet1!D338)/1000000)*Sheet1!B338</f>
        <v>0</v>
      </c>
      <c r="D338" s="90"/>
      <c r="E338" s="90"/>
      <c r="G338" s="85">
        <f>COUNTIF(Sheet1!$G338,"1")</f>
        <v>0</v>
      </c>
      <c r="H338" s="85">
        <f>COUNTIF(Sheet1!$H338,"1")</f>
        <v>0</v>
      </c>
      <c r="I338" s="85">
        <f>COUNTIF(Sheet1!$I338,"1")</f>
        <v>0</v>
      </c>
      <c r="J338" s="85">
        <f>COUNTIF(Sheet1!$J338,"1")</f>
        <v>0</v>
      </c>
      <c r="K338" s="85">
        <f t="shared" si="37"/>
        <v>0</v>
      </c>
      <c r="L338" s="85">
        <f t="shared" si="40"/>
        <v>0</v>
      </c>
      <c r="M338" s="91">
        <f>SUM(Sheet1!$C338)*(K338)</f>
        <v>0</v>
      </c>
      <c r="N338" s="91">
        <f>SUM(Sheet1!D338)*(L338)</f>
        <v>0</v>
      </c>
      <c r="O338" s="85">
        <f>SUM(M338:N338)*(Sheet1!$B338)/1000</f>
        <v>0</v>
      </c>
      <c r="P338" s="88"/>
      <c r="Q338" s="85">
        <f>COUNTIF(Sheet1!$G338,"2")</f>
        <v>0</v>
      </c>
      <c r="R338" s="85">
        <f>COUNTIF(Sheet1!$H338,"2")</f>
        <v>0</v>
      </c>
      <c r="S338" s="85">
        <f>COUNTIF(Sheet1!$I338,"2")</f>
        <v>0</v>
      </c>
      <c r="T338" s="85">
        <f>COUNTIF(Sheet1!$J338,"2")</f>
        <v>0</v>
      </c>
      <c r="U338" s="85">
        <f t="shared" si="38"/>
        <v>0</v>
      </c>
      <c r="V338" s="85">
        <f t="shared" si="39"/>
        <v>0</v>
      </c>
      <c r="W338" s="85">
        <f>SUM(Sheet1!$C338)*(U338)</f>
        <v>0</v>
      </c>
      <c r="X338" s="85">
        <f>SUM(Sheet1!$D338)*(V338)</f>
        <v>0</v>
      </c>
      <c r="Y338" s="85">
        <f>SUM(W338:X338)*(Sheet1!$B338)/1000</f>
        <v>0</v>
      </c>
      <c r="Z338" s="85"/>
      <c r="AA338" s="85"/>
      <c r="AB338" s="85">
        <f>COUNTIF(Sheet1!$G338,"0.8")</f>
        <v>0</v>
      </c>
      <c r="AC338" s="85">
        <f>COUNTIF(Sheet1!$H338,"0.8")</f>
        <v>0</v>
      </c>
      <c r="AD338" s="85">
        <f>COUNTIF(Sheet1!$I338,"0.8")</f>
        <v>0</v>
      </c>
      <c r="AE338" s="85">
        <f>COUNTIF(Sheet1!$J338,"0.8")</f>
        <v>0</v>
      </c>
      <c r="AF338" s="85">
        <f t="shared" si="41"/>
        <v>0</v>
      </c>
      <c r="AG338" s="85">
        <f t="shared" si="42"/>
        <v>0</v>
      </c>
      <c r="AH338" s="91">
        <f>SUM(Sheet1!$C338)*(AF338)</f>
        <v>0</v>
      </c>
      <c r="AI338" s="91">
        <f>SUM(Sheet1!$D338)*(AG338)</f>
        <v>0</v>
      </c>
      <c r="AJ338" s="85">
        <f>SUM(AH338:AI338)*(Sheet1!$B338)/1000</f>
        <v>0</v>
      </c>
      <c r="AK338" s="88"/>
      <c r="AL338" s="85">
        <f>COUNTIF(Sheet1!$G338,"1.3")</f>
        <v>0</v>
      </c>
      <c r="AM338" s="85">
        <f>COUNTIF(Sheet1!$H338,"1.3")</f>
        <v>0</v>
      </c>
      <c r="AN338" s="85">
        <f>COUNTIF(Sheet1!$I338,"1.3")</f>
        <v>0</v>
      </c>
      <c r="AO338" s="85">
        <f>COUNTIF(Sheet1!$J338,"1.3")</f>
        <v>0</v>
      </c>
      <c r="AP338" s="85">
        <f t="shared" si="43"/>
        <v>0</v>
      </c>
      <c r="AQ338" s="85">
        <f t="shared" si="44"/>
        <v>0</v>
      </c>
      <c r="AR338" s="85">
        <f>SUM(Sheet1!$C338)*(AP338)</f>
        <v>0</v>
      </c>
      <c r="AS338" s="85">
        <f>SUM(Sheet1!$D338)*(AQ338)</f>
        <v>0</v>
      </c>
      <c r="AT338" s="85">
        <f>SUM(AR338:AS338)*(Sheet1!$B338)/1000</f>
        <v>0</v>
      </c>
    </row>
    <row r="339" spans="3:46" x14ac:dyDescent="0.35">
      <c r="C339" s="90">
        <f>SUM((Sheet1!C339*Sheet1!D339)/1000000)*Sheet1!B339</f>
        <v>0</v>
      </c>
      <c r="D339" s="90"/>
      <c r="E339" s="90"/>
      <c r="G339" s="85">
        <f>COUNTIF(Sheet1!$G339,"1")</f>
        <v>0</v>
      </c>
      <c r="H339" s="85">
        <f>COUNTIF(Sheet1!$H339,"1")</f>
        <v>0</v>
      </c>
      <c r="I339" s="85">
        <f>COUNTIF(Sheet1!$I339,"1")</f>
        <v>0</v>
      </c>
      <c r="J339" s="85">
        <f>COUNTIF(Sheet1!$J339,"1")</f>
        <v>0</v>
      </c>
      <c r="K339" s="85">
        <f t="shared" si="37"/>
        <v>0</v>
      </c>
      <c r="L339" s="85">
        <f t="shared" si="40"/>
        <v>0</v>
      </c>
      <c r="M339" s="91">
        <f>SUM(Sheet1!$C339)*(K339)</f>
        <v>0</v>
      </c>
      <c r="N339" s="91">
        <f>SUM(Sheet1!D339)*(L339)</f>
        <v>0</v>
      </c>
      <c r="O339" s="85">
        <f>SUM(M339:N339)*(Sheet1!$B339)/1000</f>
        <v>0</v>
      </c>
      <c r="P339" s="88"/>
      <c r="Q339" s="85">
        <f>COUNTIF(Sheet1!$G339,"2")</f>
        <v>0</v>
      </c>
      <c r="R339" s="85">
        <f>COUNTIF(Sheet1!$H339,"2")</f>
        <v>0</v>
      </c>
      <c r="S339" s="85">
        <f>COUNTIF(Sheet1!$I339,"2")</f>
        <v>0</v>
      </c>
      <c r="T339" s="85">
        <f>COUNTIF(Sheet1!$J339,"2")</f>
        <v>0</v>
      </c>
      <c r="U339" s="85">
        <f t="shared" si="38"/>
        <v>0</v>
      </c>
      <c r="V339" s="85">
        <f t="shared" si="39"/>
        <v>0</v>
      </c>
      <c r="W339" s="85">
        <f>SUM(Sheet1!$C339)*(U339)</f>
        <v>0</v>
      </c>
      <c r="X339" s="85">
        <f>SUM(Sheet1!$D339)*(V339)</f>
        <v>0</v>
      </c>
      <c r="Y339" s="85">
        <f>SUM(W339:X339)*(Sheet1!$B339)/1000</f>
        <v>0</v>
      </c>
      <c r="Z339" s="85"/>
      <c r="AA339" s="85"/>
      <c r="AB339" s="85">
        <f>COUNTIF(Sheet1!$G339,"0.8")</f>
        <v>0</v>
      </c>
      <c r="AC339" s="85">
        <f>COUNTIF(Sheet1!$H339,"0.8")</f>
        <v>0</v>
      </c>
      <c r="AD339" s="85">
        <f>COUNTIF(Sheet1!$I339,"0.8")</f>
        <v>0</v>
      </c>
      <c r="AE339" s="85">
        <f>COUNTIF(Sheet1!$J339,"0.8")</f>
        <v>0</v>
      </c>
      <c r="AF339" s="85">
        <f t="shared" si="41"/>
        <v>0</v>
      </c>
      <c r="AG339" s="85">
        <f t="shared" si="42"/>
        <v>0</v>
      </c>
      <c r="AH339" s="91">
        <f>SUM(Sheet1!$C339)*(AF339)</f>
        <v>0</v>
      </c>
      <c r="AI339" s="91">
        <f>SUM(Sheet1!$D339)*(AG339)</f>
        <v>0</v>
      </c>
      <c r="AJ339" s="85">
        <f>SUM(AH339:AI339)*(Sheet1!$B339)/1000</f>
        <v>0</v>
      </c>
      <c r="AK339" s="88"/>
      <c r="AL339" s="85">
        <f>COUNTIF(Sheet1!$G339,"1.3")</f>
        <v>0</v>
      </c>
      <c r="AM339" s="85">
        <f>COUNTIF(Sheet1!$H339,"1.3")</f>
        <v>0</v>
      </c>
      <c r="AN339" s="85">
        <f>COUNTIF(Sheet1!$I339,"1.3")</f>
        <v>0</v>
      </c>
      <c r="AO339" s="85">
        <f>COUNTIF(Sheet1!$J339,"1.3")</f>
        <v>0</v>
      </c>
      <c r="AP339" s="85">
        <f t="shared" si="43"/>
        <v>0</v>
      </c>
      <c r="AQ339" s="85">
        <f t="shared" si="44"/>
        <v>0</v>
      </c>
      <c r="AR339" s="85">
        <f>SUM(Sheet1!$C339)*(AP339)</f>
        <v>0</v>
      </c>
      <c r="AS339" s="85">
        <f>SUM(Sheet1!$D339)*(AQ339)</f>
        <v>0</v>
      </c>
      <c r="AT339" s="85">
        <f>SUM(AR339:AS339)*(Sheet1!$B339)/1000</f>
        <v>0</v>
      </c>
    </row>
    <row r="340" spans="3:46" x14ac:dyDescent="0.35">
      <c r="C340" s="90">
        <f>SUM((Sheet1!C340*Sheet1!D340)/1000000)*Sheet1!B340</f>
        <v>0</v>
      </c>
      <c r="D340" s="90"/>
      <c r="E340" s="90"/>
      <c r="G340" s="85">
        <f>COUNTIF(Sheet1!$G340,"1")</f>
        <v>0</v>
      </c>
      <c r="H340" s="85">
        <f>COUNTIF(Sheet1!$H340,"1")</f>
        <v>0</v>
      </c>
      <c r="I340" s="85">
        <f>COUNTIF(Sheet1!$I340,"1")</f>
        <v>0</v>
      </c>
      <c r="J340" s="85">
        <f>COUNTIF(Sheet1!$J340,"1")</f>
        <v>0</v>
      </c>
      <c r="K340" s="85">
        <f t="shared" si="37"/>
        <v>0</v>
      </c>
      <c r="L340" s="85">
        <f t="shared" si="40"/>
        <v>0</v>
      </c>
      <c r="M340" s="91">
        <f>SUM(Sheet1!$C340)*(K340)</f>
        <v>0</v>
      </c>
      <c r="N340" s="91">
        <f>SUM(Sheet1!D340)*(L340)</f>
        <v>0</v>
      </c>
      <c r="O340" s="85">
        <f>SUM(M340:N340)*(Sheet1!$B340)/1000</f>
        <v>0</v>
      </c>
      <c r="P340" s="88"/>
      <c r="Q340" s="85">
        <f>COUNTIF(Sheet1!$G340,"2")</f>
        <v>0</v>
      </c>
      <c r="R340" s="85">
        <f>COUNTIF(Sheet1!$H340,"2")</f>
        <v>0</v>
      </c>
      <c r="S340" s="85">
        <f>COUNTIF(Sheet1!$I340,"2")</f>
        <v>0</v>
      </c>
      <c r="T340" s="85">
        <f>COUNTIF(Sheet1!$J340,"2")</f>
        <v>0</v>
      </c>
      <c r="U340" s="85">
        <f t="shared" si="38"/>
        <v>0</v>
      </c>
      <c r="V340" s="85">
        <f t="shared" si="39"/>
        <v>0</v>
      </c>
      <c r="W340" s="85">
        <f>SUM(Sheet1!$C340)*(U340)</f>
        <v>0</v>
      </c>
      <c r="X340" s="85">
        <f>SUM(Sheet1!$D340)*(V340)</f>
        <v>0</v>
      </c>
      <c r="Y340" s="85">
        <f>SUM(W340:X340)*(Sheet1!$B340)/1000</f>
        <v>0</v>
      </c>
      <c r="Z340" s="85"/>
      <c r="AA340" s="85"/>
      <c r="AB340" s="85">
        <f>COUNTIF(Sheet1!$G340,"0.8")</f>
        <v>0</v>
      </c>
      <c r="AC340" s="85">
        <f>COUNTIF(Sheet1!$H340,"0.8")</f>
        <v>0</v>
      </c>
      <c r="AD340" s="85">
        <f>COUNTIF(Sheet1!$I340,"0.8")</f>
        <v>0</v>
      </c>
      <c r="AE340" s="85">
        <f>COUNTIF(Sheet1!$J340,"0.8")</f>
        <v>0</v>
      </c>
      <c r="AF340" s="85">
        <f t="shared" si="41"/>
        <v>0</v>
      </c>
      <c r="AG340" s="85">
        <f t="shared" si="42"/>
        <v>0</v>
      </c>
      <c r="AH340" s="91">
        <f>SUM(Sheet1!$C340)*(AF340)</f>
        <v>0</v>
      </c>
      <c r="AI340" s="91">
        <f>SUM(Sheet1!$D340)*(AG340)</f>
        <v>0</v>
      </c>
      <c r="AJ340" s="85">
        <f>SUM(AH340:AI340)*(Sheet1!$B340)/1000</f>
        <v>0</v>
      </c>
      <c r="AK340" s="88"/>
      <c r="AL340" s="85">
        <f>COUNTIF(Sheet1!$G340,"1.3")</f>
        <v>0</v>
      </c>
      <c r="AM340" s="85">
        <f>COUNTIF(Sheet1!$H340,"1.3")</f>
        <v>0</v>
      </c>
      <c r="AN340" s="85">
        <f>COUNTIF(Sheet1!$I340,"1.3")</f>
        <v>0</v>
      </c>
      <c r="AO340" s="85">
        <f>COUNTIF(Sheet1!$J340,"1.3")</f>
        <v>0</v>
      </c>
      <c r="AP340" s="85">
        <f t="shared" si="43"/>
        <v>0</v>
      </c>
      <c r="AQ340" s="85">
        <f t="shared" si="44"/>
        <v>0</v>
      </c>
      <c r="AR340" s="85">
        <f>SUM(Sheet1!$C340)*(AP340)</f>
        <v>0</v>
      </c>
      <c r="AS340" s="85">
        <f>SUM(Sheet1!$D340)*(AQ340)</f>
        <v>0</v>
      </c>
      <c r="AT340" s="85">
        <f>SUM(AR340:AS340)*(Sheet1!$B340)/1000</f>
        <v>0</v>
      </c>
    </row>
    <row r="341" spans="3:46" x14ac:dyDescent="0.35">
      <c r="C341" s="90">
        <f>SUM((Sheet1!C341*Sheet1!D341)/1000000)*Sheet1!B341</f>
        <v>0</v>
      </c>
      <c r="D341" s="90"/>
      <c r="E341" s="90"/>
      <c r="G341" s="85">
        <f>COUNTIF(Sheet1!$G341,"1")</f>
        <v>0</v>
      </c>
      <c r="H341" s="85">
        <f>COUNTIF(Sheet1!$H341,"1")</f>
        <v>0</v>
      </c>
      <c r="I341" s="85">
        <f>COUNTIF(Sheet1!$I341,"1")</f>
        <v>0</v>
      </c>
      <c r="J341" s="85">
        <f>COUNTIF(Sheet1!$J341,"1")</f>
        <v>0</v>
      </c>
      <c r="K341" s="85">
        <f t="shared" ref="K341:K400" si="45">SUM(G341:H341)</f>
        <v>0</v>
      </c>
      <c r="L341" s="85">
        <f t="shared" si="40"/>
        <v>0</v>
      </c>
      <c r="M341" s="91">
        <f>SUM(Sheet1!$C341)*(K341)</f>
        <v>0</v>
      </c>
      <c r="N341" s="91">
        <f>SUM(Sheet1!D341)*(L341)</f>
        <v>0</v>
      </c>
      <c r="O341" s="85">
        <f>SUM(M341:N341)*(Sheet1!$B341)/1000</f>
        <v>0</v>
      </c>
      <c r="P341" s="88"/>
      <c r="Q341" s="85">
        <f>COUNTIF(Sheet1!$G341,"2")</f>
        <v>0</v>
      </c>
      <c r="R341" s="85">
        <f>COUNTIF(Sheet1!$H341,"2")</f>
        <v>0</v>
      </c>
      <c r="S341" s="85">
        <f>COUNTIF(Sheet1!$I341,"2")</f>
        <v>0</v>
      </c>
      <c r="T341" s="85">
        <f>COUNTIF(Sheet1!$J341,"2")</f>
        <v>0</v>
      </c>
      <c r="U341" s="85">
        <f t="shared" ref="U341:U400" si="46">SUM(Q341:R341)</f>
        <v>0</v>
      </c>
      <c r="V341" s="85">
        <f t="shared" ref="V341:V400" si="47">SUM(S341:T341)</f>
        <v>0</v>
      </c>
      <c r="W341" s="85">
        <f>SUM(Sheet1!$C341)*(U341)</f>
        <v>0</v>
      </c>
      <c r="X341" s="85">
        <f>SUM(Sheet1!$D341)*(V341)</f>
        <v>0</v>
      </c>
      <c r="Y341" s="85">
        <f>SUM(W341:X341)*(Sheet1!$B341)/1000</f>
        <v>0</v>
      </c>
      <c r="Z341" s="85"/>
      <c r="AA341" s="85"/>
      <c r="AB341" s="85">
        <f>COUNTIF(Sheet1!$G341,"0.8")</f>
        <v>0</v>
      </c>
      <c r="AC341" s="85">
        <f>COUNTIF(Sheet1!$H341,"0.8")</f>
        <v>0</v>
      </c>
      <c r="AD341" s="85">
        <f>COUNTIF(Sheet1!$I341,"0.8")</f>
        <v>0</v>
      </c>
      <c r="AE341" s="85">
        <f>COUNTIF(Sheet1!$J341,"0.8")</f>
        <v>0</v>
      </c>
      <c r="AF341" s="85">
        <f t="shared" si="41"/>
        <v>0</v>
      </c>
      <c r="AG341" s="85">
        <f t="shared" si="42"/>
        <v>0</v>
      </c>
      <c r="AH341" s="91">
        <f>SUM(Sheet1!$C341)*(AF341)</f>
        <v>0</v>
      </c>
      <c r="AI341" s="91">
        <f>SUM(Sheet1!$D341)*(AG341)</f>
        <v>0</v>
      </c>
      <c r="AJ341" s="85">
        <f>SUM(AH341:AI341)*(Sheet1!$B341)/1000</f>
        <v>0</v>
      </c>
      <c r="AK341" s="88"/>
      <c r="AL341" s="85">
        <f>COUNTIF(Sheet1!$G341,"1.3")</f>
        <v>0</v>
      </c>
      <c r="AM341" s="85">
        <f>COUNTIF(Sheet1!$H341,"1.3")</f>
        <v>0</v>
      </c>
      <c r="AN341" s="85">
        <f>COUNTIF(Sheet1!$I341,"1.3")</f>
        <v>0</v>
      </c>
      <c r="AO341" s="85">
        <f>COUNTIF(Sheet1!$J341,"1.3")</f>
        <v>0</v>
      </c>
      <c r="AP341" s="85">
        <f t="shared" si="43"/>
        <v>0</v>
      </c>
      <c r="AQ341" s="85">
        <f t="shared" si="44"/>
        <v>0</v>
      </c>
      <c r="AR341" s="85">
        <f>SUM(Sheet1!$C341)*(AP341)</f>
        <v>0</v>
      </c>
      <c r="AS341" s="85">
        <f>SUM(Sheet1!$D341)*(AQ341)</f>
        <v>0</v>
      </c>
      <c r="AT341" s="85">
        <f>SUM(AR341:AS341)*(Sheet1!$B341)/1000</f>
        <v>0</v>
      </c>
    </row>
    <row r="342" spans="3:46" x14ac:dyDescent="0.35">
      <c r="C342" s="90">
        <f>SUM((Sheet1!C342*Sheet1!D342)/1000000)*Sheet1!B342</f>
        <v>0</v>
      </c>
      <c r="D342" s="90"/>
      <c r="E342" s="90"/>
      <c r="G342" s="85">
        <f>COUNTIF(Sheet1!$G342,"1")</f>
        <v>0</v>
      </c>
      <c r="H342" s="85">
        <f>COUNTIF(Sheet1!$H342,"1")</f>
        <v>0</v>
      </c>
      <c r="I342" s="85">
        <f>COUNTIF(Sheet1!$I342,"1")</f>
        <v>0</v>
      </c>
      <c r="J342" s="85">
        <f>COUNTIF(Sheet1!$J342,"1")</f>
        <v>0</v>
      </c>
      <c r="K342" s="85">
        <f t="shared" si="45"/>
        <v>0</v>
      </c>
      <c r="L342" s="85">
        <f t="shared" si="40"/>
        <v>0</v>
      </c>
      <c r="M342" s="91">
        <f>SUM(Sheet1!$C342)*(K342)</f>
        <v>0</v>
      </c>
      <c r="N342" s="91">
        <f>SUM(Sheet1!D342)*(L342)</f>
        <v>0</v>
      </c>
      <c r="O342" s="85">
        <f>SUM(M342:N342)*(Sheet1!$B342)/1000</f>
        <v>0</v>
      </c>
      <c r="P342" s="88"/>
      <c r="Q342" s="85">
        <f>COUNTIF(Sheet1!$G342,"2")</f>
        <v>0</v>
      </c>
      <c r="R342" s="85">
        <f>COUNTIF(Sheet1!$H342,"2")</f>
        <v>0</v>
      </c>
      <c r="S342" s="85">
        <f>COUNTIF(Sheet1!$I342,"2")</f>
        <v>0</v>
      </c>
      <c r="T342" s="85">
        <f>COUNTIF(Sheet1!$J342,"2")</f>
        <v>0</v>
      </c>
      <c r="U342" s="85">
        <f t="shared" si="46"/>
        <v>0</v>
      </c>
      <c r="V342" s="85">
        <f t="shared" si="47"/>
        <v>0</v>
      </c>
      <c r="W342" s="85">
        <f>SUM(Sheet1!$C342)*(U342)</f>
        <v>0</v>
      </c>
      <c r="X342" s="85">
        <f>SUM(Sheet1!$D342)*(V342)</f>
        <v>0</v>
      </c>
      <c r="Y342" s="85">
        <f>SUM(W342:X342)*(Sheet1!$B342)/1000</f>
        <v>0</v>
      </c>
      <c r="Z342" s="85"/>
      <c r="AA342" s="85"/>
      <c r="AB342" s="85">
        <f>COUNTIF(Sheet1!$G342,"0.8")</f>
        <v>0</v>
      </c>
      <c r="AC342" s="85">
        <f>COUNTIF(Sheet1!$H342,"0.8")</f>
        <v>0</v>
      </c>
      <c r="AD342" s="85">
        <f>COUNTIF(Sheet1!$I342,"0.8")</f>
        <v>0</v>
      </c>
      <c r="AE342" s="85">
        <f>COUNTIF(Sheet1!$J342,"0.8")</f>
        <v>0</v>
      </c>
      <c r="AF342" s="85">
        <f t="shared" si="41"/>
        <v>0</v>
      </c>
      <c r="AG342" s="85">
        <f t="shared" si="42"/>
        <v>0</v>
      </c>
      <c r="AH342" s="91">
        <f>SUM(Sheet1!$C342)*(AF342)</f>
        <v>0</v>
      </c>
      <c r="AI342" s="91">
        <f>SUM(Sheet1!$D342)*(AG342)</f>
        <v>0</v>
      </c>
      <c r="AJ342" s="85">
        <f>SUM(AH342:AI342)*(Sheet1!$B342)/1000</f>
        <v>0</v>
      </c>
      <c r="AK342" s="88"/>
      <c r="AL342" s="85">
        <f>COUNTIF(Sheet1!$G342,"1.3")</f>
        <v>0</v>
      </c>
      <c r="AM342" s="85">
        <f>COUNTIF(Sheet1!$H342,"1.3")</f>
        <v>0</v>
      </c>
      <c r="AN342" s="85">
        <f>COUNTIF(Sheet1!$I342,"1.3")</f>
        <v>0</v>
      </c>
      <c r="AO342" s="85">
        <f>COUNTIF(Sheet1!$J342,"1.3")</f>
        <v>0</v>
      </c>
      <c r="AP342" s="85">
        <f t="shared" si="43"/>
        <v>0</v>
      </c>
      <c r="AQ342" s="85">
        <f t="shared" si="44"/>
        <v>0</v>
      </c>
      <c r="AR342" s="85">
        <f>SUM(Sheet1!$C342)*(AP342)</f>
        <v>0</v>
      </c>
      <c r="AS342" s="85">
        <f>SUM(Sheet1!$D342)*(AQ342)</f>
        <v>0</v>
      </c>
      <c r="AT342" s="85">
        <f>SUM(AR342:AS342)*(Sheet1!$B342)/1000</f>
        <v>0</v>
      </c>
    </row>
    <row r="343" spans="3:46" x14ac:dyDescent="0.35">
      <c r="C343" s="90">
        <f>SUM((Sheet1!C343*Sheet1!D343)/1000000)*Sheet1!B343</f>
        <v>0</v>
      </c>
      <c r="D343" s="90"/>
      <c r="E343" s="90"/>
      <c r="G343" s="85">
        <f>COUNTIF(Sheet1!$G343,"1")</f>
        <v>0</v>
      </c>
      <c r="H343" s="85">
        <f>COUNTIF(Sheet1!$H343,"1")</f>
        <v>0</v>
      </c>
      <c r="I343" s="85">
        <f>COUNTIF(Sheet1!$I343,"1")</f>
        <v>0</v>
      </c>
      <c r="J343" s="85">
        <f>COUNTIF(Sheet1!$J343,"1")</f>
        <v>0</v>
      </c>
      <c r="K343" s="85">
        <f t="shared" si="45"/>
        <v>0</v>
      </c>
      <c r="L343" s="85">
        <f t="shared" si="40"/>
        <v>0</v>
      </c>
      <c r="M343" s="91">
        <f>SUM(Sheet1!$C343)*(K343)</f>
        <v>0</v>
      </c>
      <c r="N343" s="91">
        <f>SUM(Sheet1!D343)*(L343)</f>
        <v>0</v>
      </c>
      <c r="O343" s="85">
        <f>SUM(M343:N343)*(Sheet1!$B343)/1000</f>
        <v>0</v>
      </c>
      <c r="P343" s="88"/>
      <c r="Q343" s="85">
        <f>COUNTIF(Sheet1!$G343,"2")</f>
        <v>0</v>
      </c>
      <c r="R343" s="85">
        <f>COUNTIF(Sheet1!$H343,"2")</f>
        <v>0</v>
      </c>
      <c r="S343" s="85">
        <f>COUNTIF(Sheet1!$I343,"2")</f>
        <v>0</v>
      </c>
      <c r="T343" s="85">
        <f>COUNTIF(Sheet1!$J343,"2")</f>
        <v>0</v>
      </c>
      <c r="U343" s="85">
        <f t="shared" si="46"/>
        <v>0</v>
      </c>
      <c r="V343" s="85">
        <f t="shared" si="47"/>
        <v>0</v>
      </c>
      <c r="W343" s="85">
        <f>SUM(Sheet1!$C343)*(U343)</f>
        <v>0</v>
      </c>
      <c r="X343" s="85">
        <f>SUM(Sheet1!$D343)*(V343)</f>
        <v>0</v>
      </c>
      <c r="Y343" s="85">
        <f>SUM(W343:X343)*(Sheet1!$B343)/1000</f>
        <v>0</v>
      </c>
      <c r="Z343" s="85"/>
      <c r="AA343" s="85"/>
      <c r="AB343" s="85">
        <f>COUNTIF(Sheet1!$G343,"0.8")</f>
        <v>0</v>
      </c>
      <c r="AC343" s="85">
        <f>COUNTIF(Sheet1!$H343,"0.8")</f>
        <v>0</v>
      </c>
      <c r="AD343" s="85">
        <f>COUNTIF(Sheet1!$I343,"0.8")</f>
        <v>0</v>
      </c>
      <c r="AE343" s="85">
        <f>COUNTIF(Sheet1!$J343,"0.8")</f>
        <v>0</v>
      </c>
      <c r="AF343" s="85">
        <f t="shared" si="41"/>
        <v>0</v>
      </c>
      <c r="AG343" s="85">
        <f t="shared" si="42"/>
        <v>0</v>
      </c>
      <c r="AH343" s="91">
        <f>SUM(Sheet1!$C343)*(AF343)</f>
        <v>0</v>
      </c>
      <c r="AI343" s="91">
        <f>SUM(Sheet1!$D343)*(AG343)</f>
        <v>0</v>
      </c>
      <c r="AJ343" s="85">
        <f>SUM(AH343:AI343)*(Sheet1!$B343)/1000</f>
        <v>0</v>
      </c>
      <c r="AK343" s="88"/>
      <c r="AL343" s="85">
        <f>COUNTIF(Sheet1!$G343,"1.3")</f>
        <v>0</v>
      </c>
      <c r="AM343" s="85">
        <f>COUNTIF(Sheet1!$H343,"1.3")</f>
        <v>0</v>
      </c>
      <c r="AN343" s="85">
        <f>COUNTIF(Sheet1!$I343,"1.3")</f>
        <v>0</v>
      </c>
      <c r="AO343" s="85">
        <f>COUNTIF(Sheet1!$J343,"1.3")</f>
        <v>0</v>
      </c>
      <c r="AP343" s="85">
        <f t="shared" si="43"/>
        <v>0</v>
      </c>
      <c r="AQ343" s="85">
        <f t="shared" si="44"/>
        <v>0</v>
      </c>
      <c r="AR343" s="85">
        <f>SUM(Sheet1!$C343)*(AP343)</f>
        <v>0</v>
      </c>
      <c r="AS343" s="85">
        <f>SUM(Sheet1!$D343)*(AQ343)</f>
        <v>0</v>
      </c>
      <c r="AT343" s="85">
        <f>SUM(AR343:AS343)*(Sheet1!$B343)/1000</f>
        <v>0</v>
      </c>
    </row>
    <row r="344" spans="3:46" x14ac:dyDescent="0.35">
      <c r="C344" s="90">
        <f>SUM((Sheet1!C344*Sheet1!D344)/1000000)*Sheet1!B344</f>
        <v>0</v>
      </c>
      <c r="D344" s="90"/>
      <c r="E344" s="90"/>
      <c r="G344" s="85">
        <f>COUNTIF(Sheet1!$G344,"1")</f>
        <v>0</v>
      </c>
      <c r="H344" s="85">
        <f>COUNTIF(Sheet1!$H344,"1")</f>
        <v>0</v>
      </c>
      <c r="I344" s="85">
        <f>COUNTIF(Sheet1!$I344,"1")</f>
        <v>0</v>
      </c>
      <c r="J344" s="85">
        <f>COUNTIF(Sheet1!$J344,"1")</f>
        <v>0</v>
      </c>
      <c r="K344" s="85">
        <f t="shared" si="45"/>
        <v>0</v>
      </c>
      <c r="L344" s="85">
        <f t="shared" si="40"/>
        <v>0</v>
      </c>
      <c r="M344" s="91">
        <f>SUM(Sheet1!$C344)*(K344)</f>
        <v>0</v>
      </c>
      <c r="N344" s="91">
        <f>SUM(Sheet1!D344)*(L344)</f>
        <v>0</v>
      </c>
      <c r="O344" s="85">
        <f>SUM(M344:N344)*(Sheet1!$B344)/1000</f>
        <v>0</v>
      </c>
      <c r="P344" s="88"/>
      <c r="Q344" s="85">
        <f>COUNTIF(Sheet1!$G344,"2")</f>
        <v>0</v>
      </c>
      <c r="R344" s="85">
        <f>COUNTIF(Sheet1!$H344,"2")</f>
        <v>0</v>
      </c>
      <c r="S344" s="85">
        <f>COUNTIF(Sheet1!$I344,"2")</f>
        <v>0</v>
      </c>
      <c r="T344" s="85">
        <f>COUNTIF(Sheet1!$J344,"2")</f>
        <v>0</v>
      </c>
      <c r="U344" s="85">
        <f t="shared" si="46"/>
        <v>0</v>
      </c>
      <c r="V344" s="85">
        <f t="shared" si="47"/>
        <v>0</v>
      </c>
      <c r="W344" s="85">
        <f>SUM(Sheet1!$C344)*(U344)</f>
        <v>0</v>
      </c>
      <c r="X344" s="85">
        <f>SUM(Sheet1!$D344)*(V344)</f>
        <v>0</v>
      </c>
      <c r="Y344" s="85">
        <f>SUM(W344:X344)*(Sheet1!$B344)/1000</f>
        <v>0</v>
      </c>
      <c r="Z344" s="85"/>
      <c r="AA344" s="85"/>
      <c r="AB344" s="85">
        <f>COUNTIF(Sheet1!$G344,"0.8")</f>
        <v>0</v>
      </c>
      <c r="AC344" s="85">
        <f>COUNTIF(Sheet1!$H344,"0.8")</f>
        <v>0</v>
      </c>
      <c r="AD344" s="85">
        <f>COUNTIF(Sheet1!$I344,"0.8")</f>
        <v>0</v>
      </c>
      <c r="AE344" s="85">
        <f>COUNTIF(Sheet1!$J344,"0.8")</f>
        <v>0</v>
      </c>
      <c r="AF344" s="85">
        <f t="shared" si="41"/>
        <v>0</v>
      </c>
      <c r="AG344" s="85">
        <f t="shared" si="42"/>
        <v>0</v>
      </c>
      <c r="AH344" s="91">
        <f>SUM(Sheet1!$C344)*(AF344)</f>
        <v>0</v>
      </c>
      <c r="AI344" s="91">
        <f>SUM(Sheet1!$D344)*(AG344)</f>
        <v>0</v>
      </c>
      <c r="AJ344" s="85">
        <f>SUM(AH344:AI344)*(Sheet1!$B344)/1000</f>
        <v>0</v>
      </c>
      <c r="AK344" s="88"/>
      <c r="AL344" s="85">
        <f>COUNTIF(Sheet1!$G344,"1.3")</f>
        <v>0</v>
      </c>
      <c r="AM344" s="85">
        <f>COUNTIF(Sheet1!$H344,"1.3")</f>
        <v>0</v>
      </c>
      <c r="AN344" s="85">
        <f>COUNTIF(Sheet1!$I344,"1.3")</f>
        <v>0</v>
      </c>
      <c r="AO344" s="85">
        <f>COUNTIF(Sheet1!$J344,"1.3")</f>
        <v>0</v>
      </c>
      <c r="AP344" s="85">
        <f t="shared" si="43"/>
        <v>0</v>
      </c>
      <c r="AQ344" s="85">
        <f t="shared" si="44"/>
        <v>0</v>
      </c>
      <c r="AR344" s="85">
        <f>SUM(Sheet1!$C344)*(AP344)</f>
        <v>0</v>
      </c>
      <c r="AS344" s="85">
        <f>SUM(Sheet1!$D344)*(AQ344)</f>
        <v>0</v>
      </c>
      <c r="AT344" s="85">
        <f>SUM(AR344:AS344)*(Sheet1!$B344)/1000</f>
        <v>0</v>
      </c>
    </row>
    <row r="345" spans="3:46" x14ac:dyDescent="0.35">
      <c r="C345" s="90">
        <f>SUM((Sheet1!C345*Sheet1!D345)/1000000)*Sheet1!B345</f>
        <v>0</v>
      </c>
      <c r="D345" s="90"/>
      <c r="E345" s="90"/>
      <c r="G345" s="85">
        <f>COUNTIF(Sheet1!$G345,"1")</f>
        <v>0</v>
      </c>
      <c r="H345" s="85">
        <f>COUNTIF(Sheet1!$H345,"1")</f>
        <v>0</v>
      </c>
      <c r="I345" s="85">
        <f>COUNTIF(Sheet1!$I345,"1")</f>
        <v>0</v>
      </c>
      <c r="J345" s="85">
        <f>COUNTIF(Sheet1!$J345,"1")</f>
        <v>0</v>
      </c>
      <c r="K345" s="85">
        <f t="shared" si="45"/>
        <v>0</v>
      </c>
      <c r="L345" s="85">
        <f t="shared" si="40"/>
        <v>0</v>
      </c>
      <c r="M345" s="91">
        <f>SUM(Sheet1!$C345)*(K345)</f>
        <v>0</v>
      </c>
      <c r="N345" s="91">
        <f>SUM(Sheet1!D345)*(L345)</f>
        <v>0</v>
      </c>
      <c r="O345" s="85">
        <f>SUM(M345:N345)*(Sheet1!$B345)/1000</f>
        <v>0</v>
      </c>
      <c r="P345" s="88"/>
      <c r="Q345" s="85">
        <f>COUNTIF(Sheet1!$G345,"2")</f>
        <v>0</v>
      </c>
      <c r="R345" s="85">
        <f>COUNTIF(Sheet1!$H345,"2")</f>
        <v>0</v>
      </c>
      <c r="S345" s="85">
        <f>COUNTIF(Sheet1!$I345,"2")</f>
        <v>0</v>
      </c>
      <c r="T345" s="85">
        <f>COUNTIF(Sheet1!$J345,"2")</f>
        <v>0</v>
      </c>
      <c r="U345" s="85">
        <f t="shared" si="46"/>
        <v>0</v>
      </c>
      <c r="V345" s="85">
        <f t="shared" si="47"/>
        <v>0</v>
      </c>
      <c r="W345" s="85">
        <f>SUM(Sheet1!$C345)*(U345)</f>
        <v>0</v>
      </c>
      <c r="X345" s="85">
        <f>SUM(Sheet1!$D345)*(V345)</f>
        <v>0</v>
      </c>
      <c r="Y345" s="85">
        <f>SUM(W345:X345)*(Sheet1!$B345)/1000</f>
        <v>0</v>
      </c>
      <c r="Z345" s="85"/>
      <c r="AA345" s="85"/>
      <c r="AB345" s="85">
        <f>COUNTIF(Sheet1!$G345,"0.8")</f>
        <v>0</v>
      </c>
      <c r="AC345" s="85">
        <f>COUNTIF(Sheet1!$H345,"0.8")</f>
        <v>0</v>
      </c>
      <c r="AD345" s="85">
        <f>COUNTIF(Sheet1!$I345,"0.8")</f>
        <v>0</v>
      </c>
      <c r="AE345" s="85">
        <f>COUNTIF(Sheet1!$J345,"0.8")</f>
        <v>0</v>
      </c>
      <c r="AF345" s="85">
        <f t="shared" si="41"/>
        <v>0</v>
      </c>
      <c r="AG345" s="85">
        <f t="shared" si="42"/>
        <v>0</v>
      </c>
      <c r="AH345" s="91">
        <f>SUM(Sheet1!$C345)*(AF345)</f>
        <v>0</v>
      </c>
      <c r="AI345" s="91">
        <f>SUM(Sheet1!$D345)*(AG345)</f>
        <v>0</v>
      </c>
      <c r="AJ345" s="85">
        <f>SUM(AH345:AI345)*(Sheet1!$B345)/1000</f>
        <v>0</v>
      </c>
      <c r="AK345" s="88"/>
      <c r="AL345" s="85">
        <f>COUNTIF(Sheet1!$G345,"1.3")</f>
        <v>0</v>
      </c>
      <c r="AM345" s="85">
        <f>COUNTIF(Sheet1!$H345,"1.3")</f>
        <v>0</v>
      </c>
      <c r="AN345" s="85">
        <f>COUNTIF(Sheet1!$I345,"1.3")</f>
        <v>0</v>
      </c>
      <c r="AO345" s="85">
        <f>COUNTIF(Sheet1!$J345,"1.3")</f>
        <v>0</v>
      </c>
      <c r="AP345" s="85">
        <f t="shared" si="43"/>
        <v>0</v>
      </c>
      <c r="AQ345" s="85">
        <f t="shared" si="44"/>
        <v>0</v>
      </c>
      <c r="AR345" s="85">
        <f>SUM(Sheet1!$C345)*(AP345)</f>
        <v>0</v>
      </c>
      <c r="AS345" s="85">
        <f>SUM(Sheet1!$D345)*(AQ345)</f>
        <v>0</v>
      </c>
      <c r="AT345" s="85">
        <f>SUM(AR345:AS345)*(Sheet1!$B345)/1000</f>
        <v>0</v>
      </c>
    </row>
    <row r="346" spans="3:46" x14ac:dyDescent="0.35">
      <c r="C346" s="90">
        <f>SUM((Sheet1!C346*Sheet1!D346)/1000000)*Sheet1!B346</f>
        <v>0</v>
      </c>
      <c r="D346" s="90"/>
      <c r="E346" s="90"/>
      <c r="G346" s="85">
        <f>COUNTIF(Sheet1!$G346,"1")</f>
        <v>0</v>
      </c>
      <c r="H346" s="85">
        <f>COUNTIF(Sheet1!$H346,"1")</f>
        <v>0</v>
      </c>
      <c r="I346" s="85">
        <f>COUNTIF(Sheet1!$I346,"1")</f>
        <v>0</v>
      </c>
      <c r="J346" s="85">
        <f>COUNTIF(Sheet1!$J346,"1")</f>
        <v>0</v>
      </c>
      <c r="K346" s="85">
        <f t="shared" si="45"/>
        <v>0</v>
      </c>
      <c r="L346" s="85">
        <f t="shared" si="40"/>
        <v>0</v>
      </c>
      <c r="M346" s="91">
        <f>SUM(Sheet1!$C346)*(K346)</f>
        <v>0</v>
      </c>
      <c r="N346" s="91">
        <f>SUM(Sheet1!D346)*(L346)</f>
        <v>0</v>
      </c>
      <c r="O346" s="85">
        <f>SUM(M346:N346)*(Sheet1!$B346)/1000</f>
        <v>0</v>
      </c>
      <c r="P346" s="88"/>
      <c r="Q346" s="85">
        <f>COUNTIF(Sheet1!$G346,"2")</f>
        <v>0</v>
      </c>
      <c r="R346" s="85">
        <f>COUNTIF(Sheet1!$H346,"2")</f>
        <v>0</v>
      </c>
      <c r="S346" s="85">
        <f>COUNTIF(Sheet1!$I346,"2")</f>
        <v>0</v>
      </c>
      <c r="T346" s="85">
        <f>COUNTIF(Sheet1!$J346,"2")</f>
        <v>0</v>
      </c>
      <c r="U346" s="85">
        <f t="shared" si="46"/>
        <v>0</v>
      </c>
      <c r="V346" s="85">
        <f t="shared" si="47"/>
        <v>0</v>
      </c>
      <c r="W346" s="85">
        <f>SUM(Sheet1!$C346)*(U346)</f>
        <v>0</v>
      </c>
      <c r="X346" s="85">
        <f>SUM(Sheet1!$D346)*(V346)</f>
        <v>0</v>
      </c>
      <c r="Y346" s="85">
        <f>SUM(W346:X346)*(Sheet1!$B346)/1000</f>
        <v>0</v>
      </c>
      <c r="Z346" s="85"/>
      <c r="AA346" s="85"/>
      <c r="AB346" s="85">
        <f>COUNTIF(Sheet1!$G346,"0.8")</f>
        <v>0</v>
      </c>
      <c r="AC346" s="85">
        <f>COUNTIF(Sheet1!$H346,"0.8")</f>
        <v>0</v>
      </c>
      <c r="AD346" s="85">
        <f>COUNTIF(Sheet1!$I346,"0.8")</f>
        <v>0</v>
      </c>
      <c r="AE346" s="85">
        <f>COUNTIF(Sheet1!$J346,"0.8")</f>
        <v>0</v>
      </c>
      <c r="AF346" s="85">
        <f t="shared" si="41"/>
        <v>0</v>
      </c>
      <c r="AG346" s="85">
        <f t="shared" si="42"/>
        <v>0</v>
      </c>
      <c r="AH346" s="91">
        <f>SUM(Sheet1!$C346)*(AF346)</f>
        <v>0</v>
      </c>
      <c r="AI346" s="91">
        <f>SUM(Sheet1!$D346)*(AG346)</f>
        <v>0</v>
      </c>
      <c r="AJ346" s="85">
        <f>SUM(AH346:AI346)*(Sheet1!$B346)/1000</f>
        <v>0</v>
      </c>
      <c r="AK346" s="88"/>
      <c r="AL346" s="85">
        <f>COUNTIF(Sheet1!$G346,"1.3")</f>
        <v>0</v>
      </c>
      <c r="AM346" s="85">
        <f>COUNTIF(Sheet1!$H346,"1.3")</f>
        <v>0</v>
      </c>
      <c r="AN346" s="85">
        <f>COUNTIF(Sheet1!$I346,"1.3")</f>
        <v>0</v>
      </c>
      <c r="AO346" s="85">
        <f>COUNTIF(Sheet1!$J346,"1.3")</f>
        <v>0</v>
      </c>
      <c r="AP346" s="85">
        <f t="shared" si="43"/>
        <v>0</v>
      </c>
      <c r="AQ346" s="85">
        <f t="shared" si="44"/>
        <v>0</v>
      </c>
      <c r="AR346" s="85">
        <f>SUM(Sheet1!$C346)*(AP346)</f>
        <v>0</v>
      </c>
      <c r="AS346" s="85">
        <f>SUM(Sheet1!$D346)*(AQ346)</f>
        <v>0</v>
      </c>
      <c r="AT346" s="85">
        <f>SUM(AR346:AS346)*(Sheet1!$B346)/1000</f>
        <v>0</v>
      </c>
    </row>
    <row r="347" spans="3:46" x14ac:dyDescent="0.35">
      <c r="C347" s="90">
        <f>SUM((Sheet1!C347*Sheet1!D347)/1000000)*Sheet1!B347</f>
        <v>0</v>
      </c>
      <c r="D347" s="90"/>
      <c r="E347" s="90"/>
      <c r="G347" s="85">
        <f>COUNTIF(Sheet1!$G347,"1")</f>
        <v>0</v>
      </c>
      <c r="H347" s="85">
        <f>COUNTIF(Sheet1!$H347,"1")</f>
        <v>0</v>
      </c>
      <c r="I347" s="85">
        <f>COUNTIF(Sheet1!$I347,"1")</f>
        <v>0</v>
      </c>
      <c r="J347" s="85">
        <f>COUNTIF(Sheet1!$J347,"1")</f>
        <v>0</v>
      </c>
      <c r="K347" s="85">
        <f t="shared" si="45"/>
        <v>0</v>
      </c>
      <c r="L347" s="85">
        <f t="shared" si="40"/>
        <v>0</v>
      </c>
      <c r="M347" s="91">
        <f>SUM(Sheet1!$C347)*(K347)</f>
        <v>0</v>
      </c>
      <c r="N347" s="91">
        <f>SUM(Sheet1!D347)*(L347)</f>
        <v>0</v>
      </c>
      <c r="O347" s="85">
        <f>SUM(M347:N347)*(Sheet1!$B347)/1000</f>
        <v>0</v>
      </c>
      <c r="P347" s="88"/>
      <c r="Q347" s="85">
        <f>COUNTIF(Sheet1!$G347,"2")</f>
        <v>0</v>
      </c>
      <c r="R347" s="85">
        <f>COUNTIF(Sheet1!$H347,"2")</f>
        <v>0</v>
      </c>
      <c r="S347" s="85">
        <f>COUNTIF(Sheet1!$I347,"2")</f>
        <v>0</v>
      </c>
      <c r="T347" s="85">
        <f>COUNTIF(Sheet1!$J347,"2")</f>
        <v>0</v>
      </c>
      <c r="U347" s="85">
        <f t="shared" si="46"/>
        <v>0</v>
      </c>
      <c r="V347" s="85">
        <f t="shared" si="47"/>
        <v>0</v>
      </c>
      <c r="W347" s="85">
        <f>SUM(Sheet1!$C347)*(U347)</f>
        <v>0</v>
      </c>
      <c r="X347" s="85">
        <f>SUM(Sheet1!$D347)*(V347)</f>
        <v>0</v>
      </c>
      <c r="Y347" s="85">
        <f>SUM(W347:X347)*(Sheet1!$B347)/1000</f>
        <v>0</v>
      </c>
      <c r="Z347" s="85"/>
      <c r="AA347" s="85"/>
      <c r="AB347" s="85">
        <f>COUNTIF(Sheet1!$G347,"0.8")</f>
        <v>0</v>
      </c>
      <c r="AC347" s="85">
        <f>COUNTIF(Sheet1!$H347,"0.8")</f>
        <v>0</v>
      </c>
      <c r="AD347" s="85">
        <f>COUNTIF(Sheet1!$I347,"0.8")</f>
        <v>0</v>
      </c>
      <c r="AE347" s="85">
        <f>COUNTIF(Sheet1!$J347,"0.8")</f>
        <v>0</v>
      </c>
      <c r="AF347" s="85">
        <f t="shared" si="41"/>
        <v>0</v>
      </c>
      <c r="AG347" s="85">
        <f t="shared" si="42"/>
        <v>0</v>
      </c>
      <c r="AH347" s="91">
        <f>SUM(Sheet1!$C347)*(AF347)</f>
        <v>0</v>
      </c>
      <c r="AI347" s="91">
        <f>SUM(Sheet1!$D347)*(AG347)</f>
        <v>0</v>
      </c>
      <c r="AJ347" s="85">
        <f>SUM(AH347:AI347)*(Sheet1!$B347)/1000</f>
        <v>0</v>
      </c>
      <c r="AK347" s="88"/>
      <c r="AL347" s="85">
        <f>COUNTIF(Sheet1!$G347,"1.3")</f>
        <v>0</v>
      </c>
      <c r="AM347" s="85">
        <f>COUNTIF(Sheet1!$H347,"1.3")</f>
        <v>0</v>
      </c>
      <c r="AN347" s="85">
        <f>COUNTIF(Sheet1!$I347,"1.3")</f>
        <v>0</v>
      </c>
      <c r="AO347" s="85">
        <f>COUNTIF(Sheet1!$J347,"1.3")</f>
        <v>0</v>
      </c>
      <c r="AP347" s="85">
        <f t="shared" si="43"/>
        <v>0</v>
      </c>
      <c r="AQ347" s="85">
        <f t="shared" si="44"/>
        <v>0</v>
      </c>
      <c r="AR347" s="85">
        <f>SUM(Sheet1!$C347)*(AP347)</f>
        <v>0</v>
      </c>
      <c r="AS347" s="85">
        <f>SUM(Sheet1!$D347)*(AQ347)</f>
        <v>0</v>
      </c>
      <c r="AT347" s="85">
        <f>SUM(AR347:AS347)*(Sheet1!$B347)/1000</f>
        <v>0</v>
      </c>
    </row>
    <row r="348" spans="3:46" x14ac:dyDescent="0.35">
      <c r="C348" s="90">
        <f>SUM((Sheet1!C348*Sheet1!D348)/1000000)*Sheet1!B348</f>
        <v>0</v>
      </c>
      <c r="D348" s="90"/>
      <c r="E348" s="90"/>
      <c r="G348" s="85">
        <f>COUNTIF(Sheet1!$G348,"1")</f>
        <v>0</v>
      </c>
      <c r="H348" s="85">
        <f>COUNTIF(Sheet1!$H348,"1")</f>
        <v>0</v>
      </c>
      <c r="I348" s="85">
        <f>COUNTIF(Sheet1!$I348,"1")</f>
        <v>0</v>
      </c>
      <c r="J348" s="85">
        <f>COUNTIF(Sheet1!$J348,"1")</f>
        <v>0</v>
      </c>
      <c r="K348" s="85">
        <f t="shared" si="45"/>
        <v>0</v>
      </c>
      <c r="L348" s="85">
        <f t="shared" si="40"/>
        <v>0</v>
      </c>
      <c r="M348" s="91">
        <f>SUM(Sheet1!$C348)*(K348)</f>
        <v>0</v>
      </c>
      <c r="N348" s="91">
        <f>SUM(Sheet1!D348)*(L348)</f>
        <v>0</v>
      </c>
      <c r="O348" s="85">
        <f>SUM(M348:N348)*(Sheet1!$B348)/1000</f>
        <v>0</v>
      </c>
      <c r="P348" s="88"/>
      <c r="Q348" s="85">
        <f>COUNTIF(Sheet1!$G348,"2")</f>
        <v>0</v>
      </c>
      <c r="R348" s="85">
        <f>COUNTIF(Sheet1!$H348,"2")</f>
        <v>0</v>
      </c>
      <c r="S348" s="85">
        <f>COUNTIF(Sheet1!$I348,"2")</f>
        <v>0</v>
      </c>
      <c r="T348" s="85">
        <f>COUNTIF(Sheet1!$J348,"2")</f>
        <v>0</v>
      </c>
      <c r="U348" s="85">
        <f t="shared" si="46"/>
        <v>0</v>
      </c>
      <c r="V348" s="85">
        <f t="shared" si="47"/>
        <v>0</v>
      </c>
      <c r="W348" s="85">
        <f>SUM(Sheet1!$C348)*(U348)</f>
        <v>0</v>
      </c>
      <c r="X348" s="85">
        <f>SUM(Sheet1!$D348)*(V348)</f>
        <v>0</v>
      </c>
      <c r="Y348" s="85">
        <f>SUM(W348:X348)*(Sheet1!$B348)/1000</f>
        <v>0</v>
      </c>
      <c r="Z348" s="85"/>
      <c r="AA348" s="85"/>
      <c r="AB348" s="85">
        <f>COUNTIF(Sheet1!$G348,"0.8")</f>
        <v>0</v>
      </c>
      <c r="AC348" s="85">
        <f>COUNTIF(Sheet1!$H348,"0.8")</f>
        <v>0</v>
      </c>
      <c r="AD348" s="85">
        <f>COUNTIF(Sheet1!$I348,"0.8")</f>
        <v>0</v>
      </c>
      <c r="AE348" s="85">
        <f>COUNTIF(Sheet1!$J348,"0.8")</f>
        <v>0</v>
      </c>
      <c r="AF348" s="85">
        <f t="shared" si="41"/>
        <v>0</v>
      </c>
      <c r="AG348" s="85">
        <f t="shared" si="42"/>
        <v>0</v>
      </c>
      <c r="AH348" s="91">
        <f>SUM(Sheet1!$C348)*(AF348)</f>
        <v>0</v>
      </c>
      <c r="AI348" s="91">
        <f>SUM(Sheet1!$D348)*(AG348)</f>
        <v>0</v>
      </c>
      <c r="AJ348" s="85">
        <f>SUM(AH348:AI348)*(Sheet1!$B348)/1000</f>
        <v>0</v>
      </c>
      <c r="AK348" s="88"/>
      <c r="AL348" s="85">
        <f>COUNTIF(Sheet1!$G348,"1.3")</f>
        <v>0</v>
      </c>
      <c r="AM348" s="85">
        <f>COUNTIF(Sheet1!$H348,"1.3")</f>
        <v>0</v>
      </c>
      <c r="AN348" s="85">
        <f>COUNTIF(Sheet1!$I348,"1.3")</f>
        <v>0</v>
      </c>
      <c r="AO348" s="85">
        <f>COUNTIF(Sheet1!$J348,"1.3")</f>
        <v>0</v>
      </c>
      <c r="AP348" s="85">
        <f t="shared" si="43"/>
        <v>0</v>
      </c>
      <c r="AQ348" s="85">
        <f t="shared" si="44"/>
        <v>0</v>
      </c>
      <c r="AR348" s="85">
        <f>SUM(Sheet1!$C348)*(AP348)</f>
        <v>0</v>
      </c>
      <c r="AS348" s="85">
        <f>SUM(Sheet1!$D348)*(AQ348)</f>
        <v>0</v>
      </c>
      <c r="AT348" s="85">
        <f>SUM(AR348:AS348)*(Sheet1!$B348)/1000</f>
        <v>0</v>
      </c>
    </row>
    <row r="349" spans="3:46" x14ac:dyDescent="0.35">
      <c r="C349" s="90">
        <f>SUM((Sheet1!C349*Sheet1!D349)/1000000)*Sheet1!B349</f>
        <v>0</v>
      </c>
      <c r="D349" s="90"/>
      <c r="E349" s="90"/>
      <c r="G349" s="85">
        <f>COUNTIF(Sheet1!$G349,"1")</f>
        <v>0</v>
      </c>
      <c r="H349" s="85">
        <f>COUNTIF(Sheet1!$H349,"1")</f>
        <v>0</v>
      </c>
      <c r="I349" s="85">
        <f>COUNTIF(Sheet1!$I349,"1")</f>
        <v>0</v>
      </c>
      <c r="J349" s="85">
        <f>COUNTIF(Sheet1!$J349,"1")</f>
        <v>0</v>
      </c>
      <c r="K349" s="85">
        <f t="shared" si="45"/>
        <v>0</v>
      </c>
      <c r="L349" s="85">
        <f t="shared" si="40"/>
        <v>0</v>
      </c>
      <c r="M349" s="91">
        <f>SUM(Sheet1!$C349)*(K349)</f>
        <v>0</v>
      </c>
      <c r="N349" s="91">
        <f>SUM(Sheet1!D349)*(L349)</f>
        <v>0</v>
      </c>
      <c r="O349" s="85">
        <f>SUM(M349:N349)*(Sheet1!$B349)/1000</f>
        <v>0</v>
      </c>
      <c r="P349" s="88"/>
      <c r="Q349" s="85">
        <f>COUNTIF(Sheet1!$G349,"2")</f>
        <v>0</v>
      </c>
      <c r="R349" s="85">
        <f>COUNTIF(Sheet1!$H349,"2")</f>
        <v>0</v>
      </c>
      <c r="S349" s="85">
        <f>COUNTIF(Sheet1!$I349,"2")</f>
        <v>0</v>
      </c>
      <c r="T349" s="85">
        <f>COUNTIF(Sheet1!$J349,"2")</f>
        <v>0</v>
      </c>
      <c r="U349" s="85">
        <f t="shared" si="46"/>
        <v>0</v>
      </c>
      <c r="V349" s="85">
        <f t="shared" si="47"/>
        <v>0</v>
      </c>
      <c r="W349" s="85">
        <f>SUM(Sheet1!$C349)*(U349)</f>
        <v>0</v>
      </c>
      <c r="X349" s="85">
        <f>SUM(Sheet1!$D349)*(V349)</f>
        <v>0</v>
      </c>
      <c r="Y349" s="85">
        <f>SUM(W349:X349)*(Sheet1!$B349)/1000</f>
        <v>0</v>
      </c>
      <c r="Z349" s="85"/>
      <c r="AA349" s="85"/>
      <c r="AB349" s="85">
        <f>COUNTIF(Sheet1!$G349,"0.8")</f>
        <v>0</v>
      </c>
      <c r="AC349" s="85">
        <f>COUNTIF(Sheet1!$H349,"0.8")</f>
        <v>0</v>
      </c>
      <c r="AD349" s="85">
        <f>COUNTIF(Sheet1!$I349,"0.8")</f>
        <v>0</v>
      </c>
      <c r="AE349" s="85">
        <f>COUNTIF(Sheet1!$J349,"0.8")</f>
        <v>0</v>
      </c>
      <c r="AF349" s="85">
        <f t="shared" si="41"/>
        <v>0</v>
      </c>
      <c r="AG349" s="85">
        <f t="shared" si="42"/>
        <v>0</v>
      </c>
      <c r="AH349" s="91">
        <f>SUM(Sheet1!$C349)*(AF349)</f>
        <v>0</v>
      </c>
      <c r="AI349" s="91">
        <f>SUM(Sheet1!$D349)*(AG349)</f>
        <v>0</v>
      </c>
      <c r="AJ349" s="85">
        <f>SUM(AH349:AI349)*(Sheet1!$B349)/1000</f>
        <v>0</v>
      </c>
      <c r="AK349" s="88"/>
      <c r="AL349" s="85">
        <f>COUNTIF(Sheet1!$G349,"1.3")</f>
        <v>0</v>
      </c>
      <c r="AM349" s="85">
        <f>COUNTIF(Sheet1!$H349,"1.3")</f>
        <v>0</v>
      </c>
      <c r="AN349" s="85">
        <f>COUNTIF(Sheet1!$I349,"1.3")</f>
        <v>0</v>
      </c>
      <c r="AO349" s="85">
        <f>COUNTIF(Sheet1!$J349,"1.3")</f>
        <v>0</v>
      </c>
      <c r="AP349" s="85">
        <f t="shared" si="43"/>
        <v>0</v>
      </c>
      <c r="AQ349" s="85">
        <f t="shared" si="44"/>
        <v>0</v>
      </c>
      <c r="AR349" s="85">
        <f>SUM(Sheet1!$C349)*(AP349)</f>
        <v>0</v>
      </c>
      <c r="AS349" s="85">
        <f>SUM(Sheet1!$D349)*(AQ349)</f>
        <v>0</v>
      </c>
      <c r="AT349" s="85">
        <f>SUM(AR349:AS349)*(Sheet1!$B349)/1000</f>
        <v>0</v>
      </c>
    </row>
    <row r="350" spans="3:46" x14ac:dyDescent="0.35">
      <c r="C350" s="90">
        <f>SUM((Sheet1!C350*Sheet1!D350)/1000000)*Sheet1!B350</f>
        <v>0</v>
      </c>
      <c r="D350" s="90"/>
      <c r="E350" s="90"/>
      <c r="G350" s="85">
        <f>COUNTIF(Sheet1!$G350,"1")</f>
        <v>0</v>
      </c>
      <c r="H350" s="85">
        <f>COUNTIF(Sheet1!$H350,"1")</f>
        <v>0</v>
      </c>
      <c r="I350" s="85">
        <f>COUNTIF(Sheet1!$I350,"1")</f>
        <v>0</v>
      </c>
      <c r="J350" s="85">
        <f>COUNTIF(Sheet1!$J350,"1")</f>
        <v>0</v>
      </c>
      <c r="K350" s="85">
        <f t="shared" si="45"/>
        <v>0</v>
      </c>
      <c r="L350" s="85">
        <f t="shared" si="40"/>
        <v>0</v>
      </c>
      <c r="M350" s="91">
        <f>SUM(Sheet1!$C350)*(K350)</f>
        <v>0</v>
      </c>
      <c r="N350" s="91">
        <f>SUM(Sheet1!D350)*(L350)</f>
        <v>0</v>
      </c>
      <c r="O350" s="85">
        <f>SUM(M350:N350)*(Sheet1!$B350)/1000</f>
        <v>0</v>
      </c>
      <c r="P350" s="88"/>
      <c r="Q350" s="85">
        <f>COUNTIF(Sheet1!$G350,"2")</f>
        <v>0</v>
      </c>
      <c r="R350" s="85">
        <f>COUNTIF(Sheet1!$H350,"2")</f>
        <v>0</v>
      </c>
      <c r="S350" s="85">
        <f>COUNTIF(Sheet1!$I350,"2")</f>
        <v>0</v>
      </c>
      <c r="T350" s="85">
        <f>COUNTIF(Sheet1!$J350,"2")</f>
        <v>0</v>
      </c>
      <c r="U350" s="85">
        <f t="shared" si="46"/>
        <v>0</v>
      </c>
      <c r="V350" s="85">
        <f t="shared" si="47"/>
        <v>0</v>
      </c>
      <c r="W350" s="85">
        <f>SUM(Sheet1!$C350)*(U350)</f>
        <v>0</v>
      </c>
      <c r="X350" s="85">
        <f>SUM(Sheet1!$D350)*(V350)</f>
        <v>0</v>
      </c>
      <c r="Y350" s="85">
        <f>SUM(W350:X350)*(Sheet1!$B350)/1000</f>
        <v>0</v>
      </c>
      <c r="Z350" s="85"/>
      <c r="AA350" s="85"/>
      <c r="AB350" s="85">
        <f>COUNTIF(Sheet1!$G350,"0.8")</f>
        <v>0</v>
      </c>
      <c r="AC350" s="85">
        <f>COUNTIF(Sheet1!$H350,"0.8")</f>
        <v>0</v>
      </c>
      <c r="AD350" s="85">
        <f>COUNTIF(Sheet1!$I350,"0.8")</f>
        <v>0</v>
      </c>
      <c r="AE350" s="85">
        <f>COUNTIF(Sheet1!$J350,"0.8")</f>
        <v>0</v>
      </c>
      <c r="AF350" s="85">
        <f t="shared" si="41"/>
        <v>0</v>
      </c>
      <c r="AG350" s="85">
        <f t="shared" si="42"/>
        <v>0</v>
      </c>
      <c r="AH350" s="91">
        <f>SUM(Sheet1!$C350)*(AF350)</f>
        <v>0</v>
      </c>
      <c r="AI350" s="91">
        <f>SUM(Sheet1!$D350)*(AG350)</f>
        <v>0</v>
      </c>
      <c r="AJ350" s="85">
        <f>SUM(AH350:AI350)*(Sheet1!$B350)/1000</f>
        <v>0</v>
      </c>
      <c r="AK350" s="88"/>
      <c r="AL350" s="85">
        <f>COUNTIF(Sheet1!$G350,"1.3")</f>
        <v>0</v>
      </c>
      <c r="AM350" s="85">
        <f>COUNTIF(Sheet1!$H350,"1.3")</f>
        <v>0</v>
      </c>
      <c r="AN350" s="85">
        <f>COUNTIF(Sheet1!$I350,"1.3")</f>
        <v>0</v>
      </c>
      <c r="AO350" s="85">
        <f>COUNTIF(Sheet1!$J350,"1.3")</f>
        <v>0</v>
      </c>
      <c r="AP350" s="85">
        <f t="shared" si="43"/>
        <v>0</v>
      </c>
      <c r="AQ350" s="85">
        <f t="shared" si="44"/>
        <v>0</v>
      </c>
      <c r="AR350" s="85">
        <f>SUM(Sheet1!$C350)*(AP350)</f>
        <v>0</v>
      </c>
      <c r="AS350" s="85">
        <f>SUM(Sheet1!$D350)*(AQ350)</f>
        <v>0</v>
      </c>
      <c r="AT350" s="85">
        <f>SUM(AR350:AS350)*(Sheet1!$B350)/1000</f>
        <v>0</v>
      </c>
    </row>
    <row r="351" spans="3:46" x14ac:dyDescent="0.35">
      <c r="C351" s="90">
        <f>SUM((Sheet1!C351*Sheet1!D351)/1000000)*Sheet1!B351</f>
        <v>0</v>
      </c>
      <c r="D351" s="90"/>
      <c r="E351" s="90"/>
      <c r="G351" s="85">
        <f>COUNTIF(Sheet1!$G351,"1")</f>
        <v>0</v>
      </c>
      <c r="H351" s="85">
        <f>COUNTIF(Sheet1!$H351,"1")</f>
        <v>0</v>
      </c>
      <c r="I351" s="85">
        <f>COUNTIF(Sheet1!$I351,"1")</f>
        <v>0</v>
      </c>
      <c r="J351" s="85">
        <f>COUNTIF(Sheet1!$J351,"1")</f>
        <v>0</v>
      </c>
      <c r="K351" s="85">
        <f t="shared" si="45"/>
        <v>0</v>
      </c>
      <c r="L351" s="85">
        <f t="shared" si="40"/>
        <v>0</v>
      </c>
      <c r="M351" s="91">
        <f>SUM(Sheet1!$C351)*(K351)</f>
        <v>0</v>
      </c>
      <c r="N351" s="91">
        <f>SUM(Sheet1!D351)*(L351)</f>
        <v>0</v>
      </c>
      <c r="O351" s="85">
        <f>SUM(M351:N351)*(Sheet1!$B351)/1000</f>
        <v>0</v>
      </c>
      <c r="P351" s="88"/>
      <c r="Q351" s="85">
        <f>COUNTIF(Sheet1!$G351,"2")</f>
        <v>0</v>
      </c>
      <c r="R351" s="85">
        <f>COUNTIF(Sheet1!$H351,"2")</f>
        <v>0</v>
      </c>
      <c r="S351" s="85">
        <f>COUNTIF(Sheet1!$I351,"2")</f>
        <v>0</v>
      </c>
      <c r="T351" s="85">
        <f>COUNTIF(Sheet1!$J351,"2")</f>
        <v>0</v>
      </c>
      <c r="U351" s="85">
        <f t="shared" si="46"/>
        <v>0</v>
      </c>
      <c r="V351" s="85">
        <f t="shared" si="47"/>
        <v>0</v>
      </c>
      <c r="W351" s="85">
        <f>SUM(Sheet1!$C351)*(U351)</f>
        <v>0</v>
      </c>
      <c r="X351" s="85">
        <f>SUM(Sheet1!$D351)*(V351)</f>
        <v>0</v>
      </c>
      <c r="Y351" s="85">
        <f>SUM(W351:X351)*(Sheet1!$B351)/1000</f>
        <v>0</v>
      </c>
      <c r="Z351" s="85"/>
      <c r="AA351" s="85"/>
      <c r="AB351" s="85">
        <f>COUNTIF(Sheet1!$G351,"0.8")</f>
        <v>0</v>
      </c>
      <c r="AC351" s="85">
        <f>COUNTIF(Sheet1!$H351,"0.8")</f>
        <v>0</v>
      </c>
      <c r="AD351" s="85">
        <f>COUNTIF(Sheet1!$I351,"0.8")</f>
        <v>0</v>
      </c>
      <c r="AE351" s="85">
        <f>COUNTIF(Sheet1!$J351,"0.8")</f>
        <v>0</v>
      </c>
      <c r="AF351" s="85">
        <f t="shared" si="41"/>
        <v>0</v>
      </c>
      <c r="AG351" s="85">
        <f t="shared" si="42"/>
        <v>0</v>
      </c>
      <c r="AH351" s="91">
        <f>SUM(Sheet1!$C351)*(AF351)</f>
        <v>0</v>
      </c>
      <c r="AI351" s="91">
        <f>SUM(Sheet1!$D351)*(AG351)</f>
        <v>0</v>
      </c>
      <c r="AJ351" s="85">
        <f>SUM(AH351:AI351)*(Sheet1!$B351)/1000</f>
        <v>0</v>
      </c>
      <c r="AK351" s="88"/>
      <c r="AL351" s="85">
        <f>COUNTIF(Sheet1!$G351,"1.3")</f>
        <v>0</v>
      </c>
      <c r="AM351" s="85">
        <f>COUNTIF(Sheet1!$H351,"1.3")</f>
        <v>0</v>
      </c>
      <c r="AN351" s="85">
        <f>COUNTIF(Sheet1!$I351,"1.3")</f>
        <v>0</v>
      </c>
      <c r="AO351" s="85">
        <f>COUNTIF(Sheet1!$J351,"1.3")</f>
        <v>0</v>
      </c>
      <c r="AP351" s="85">
        <f t="shared" si="43"/>
        <v>0</v>
      </c>
      <c r="AQ351" s="85">
        <f t="shared" si="44"/>
        <v>0</v>
      </c>
      <c r="AR351" s="85">
        <f>SUM(Sheet1!$C351)*(AP351)</f>
        <v>0</v>
      </c>
      <c r="AS351" s="85">
        <f>SUM(Sheet1!$D351)*(AQ351)</f>
        <v>0</v>
      </c>
      <c r="AT351" s="85">
        <f>SUM(AR351:AS351)*(Sheet1!$B351)/1000</f>
        <v>0</v>
      </c>
    </row>
    <row r="352" spans="3:46" x14ac:dyDescent="0.35">
      <c r="C352" s="90">
        <f>SUM((Sheet1!C352*Sheet1!D352)/1000000)*Sheet1!B352</f>
        <v>0</v>
      </c>
      <c r="D352" s="90"/>
      <c r="E352" s="90"/>
      <c r="G352" s="85">
        <f>COUNTIF(Sheet1!$G352,"1")</f>
        <v>0</v>
      </c>
      <c r="H352" s="85">
        <f>COUNTIF(Sheet1!$H352,"1")</f>
        <v>0</v>
      </c>
      <c r="I352" s="85">
        <f>COUNTIF(Sheet1!$I352,"1")</f>
        <v>0</v>
      </c>
      <c r="J352" s="85">
        <f>COUNTIF(Sheet1!$J352,"1")</f>
        <v>0</v>
      </c>
      <c r="K352" s="85">
        <f t="shared" si="45"/>
        <v>0</v>
      </c>
      <c r="L352" s="85">
        <f t="shared" si="40"/>
        <v>0</v>
      </c>
      <c r="M352" s="91">
        <f>SUM(Sheet1!$C352)*(K352)</f>
        <v>0</v>
      </c>
      <c r="N352" s="91">
        <f>SUM(Sheet1!D352)*(L352)</f>
        <v>0</v>
      </c>
      <c r="O352" s="85">
        <f>SUM(M352:N352)*(Sheet1!$B352)/1000</f>
        <v>0</v>
      </c>
      <c r="P352" s="88"/>
      <c r="Q352" s="85">
        <f>COUNTIF(Sheet1!$G352,"2")</f>
        <v>0</v>
      </c>
      <c r="R352" s="85">
        <f>COUNTIF(Sheet1!$H352,"2")</f>
        <v>0</v>
      </c>
      <c r="S352" s="85">
        <f>COUNTIF(Sheet1!$I352,"2")</f>
        <v>0</v>
      </c>
      <c r="T352" s="85">
        <f>COUNTIF(Sheet1!$J352,"2")</f>
        <v>0</v>
      </c>
      <c r="U352" s="85">
        <f t="shared" si="46"/>
        <v>0</v>
      </c>
      <c r="V352" s="85">
        <f t="shared" si="47"/>
        <v>0</v>
      </c>
      <c r="W352" s="85">
        <f>SUM(Sheet1!$C352)*(U352)</f>
        <v>0</v>
      </c>
      <c r="X352" s="85">
        <f>SUM(Sheet1!$D352)*(V352)</f>
        <v>0</v>
      </c>
      <c r="Y352" s="85">
        <f>SUM(W352:X352)*(Sheet1!$B352)/1000</f>
        <v>0</v>
      </c>
      <c r="Z352" s="85"/>
      <c r="AA352" s="85"/>
      <c r="AB352" s="85">
        <f>COUNTIF(Sheet1!$G352,"0.8")</f>
        <v>0</v>
      </c>
      <c r="AC352" s="85">
        <f>COUNTIF(Sheet1!$H352,"0.8")</f>
        <v>0</v>
      </c>
      <c r="AD352" s="85">
        <f>COUNTIF(Sheet1!$I352,"0.8")</f>
        <v>0</v>
      </c>
      <c r="AE352" s="85">
        <f>COUNTIF(Sheet1!$J352,"0.8")</f>
        <v>0</v>
      </c>
      <c r="AF352" s="85">
        <f t="shared" si="41"/>
        <v>0</v>
      </c>
      <c r="AG352" s="85">
        <f t="shared" si="42"/>
        <v>0</v>
      </c>
      <c r="AH352" s="91">
        <f>SUM(Sheet1!$C352)*(AF352)</f>
        <v>0</v>
      </c>
      <c r="AI352" s="91">
        <f>SUM(Sheet1!$D352)*(AG352)</f>
        <v>0</v>
      </c>
      <c r="AJ352" s="85">
        <f>SUM(AH352:AI352)*(Sheet1!$B352)/1000</f>
        <v>0</v>
      </c>
      <c r="AK352" s="88"/>
      <c r="AL352" s="85">
        <f>COUNTIF(Sheet1!$G352,"1.3")</f>
        <v>0</v>
      </c>
      <c r="AM352" s="85">
        <f>COUNTIF(Sheet1!$H352,"1.3")</f>
        <v>0</v>
      </c>
      <c r="AN352" s="85">
        <f>COUNTIF(Sheet1!$I352,"1.3")</f>
        <v>0</v>
      </c>
      <c r="AO352" s="85">
        <f>COUNTIF(Sheet1!$J352,"1.3")</f>
        <v>0</v>
      </c>
      <c r="AP352" s="85">
        <f t="shared" si="43"/>
        <v>0</v>
      </c>
      <c r="AQ352" s="85">
        <f t="shared" si="44"/>
        <v>0</v>
      </c>
      <c r="AR352" s="85">
        <f>SUM(Sheet1!$C352)*(AP352)</f>
        <v>0</v>
      </c>
      <c r="AS352" s="85">
        <f>SUM(Sheet1!$D352)*(AQ352)</f>
        <v>0</v>
      </c>
      <c r="AT352" s="85">
        <f>SUM(AR352:AS352)*(Sheet1!$B352)/1000</f>
        <v>0</v>
      </c>
    </row>
    <row r="353" spans="3:46" x14ac:dyDescent="0.35">
      <c r="C353" s="90">
        <f>SUM((Sheet1!C353*Sheet1!D353)/1000000)*Sheet1!B353</f>
        <v>0</v>
      </c>
      <c r="D353" s="90"/>
      <c r="E353" s="90"/>
      <c r="G353" s="85">
        <f>COUNTIF(Sheet1!$G353,"1")</f>
        <v>0</v>
      </c>
      <c r="H353" s="85">
        <f>COUNTIF(Sheet1!$H353,"1")</f>
        <v>0</v>
      </c>
      <c r="I353" s="85">
        <f>COUNTIF(Sheet1!$I353,"1")</f>
        <v>0</v>
      </c>
      <c r="J353" s="85">
        <f>COUNTIF(Sheet1!$J353,"1")</f>
        <v>0</v>
      </c>
      <c r="K353" s="85">
        <f t="shared" si="45"/>
        <v>0</v>
      </c>
      <c r="L353" s="85">
        <f t="shared" si="40"/>
        <v>0</v>
      </c>
      <c r="M353" s="91">
        <f>SUM(Sheet1!$C353)*(K353)</f>
        <v>0</v>
      </c>
      <c r="N353" s="91">
        <f>SUM(Sheet1!D353)*(L353)</f>
        <v>0</v>
      </c>
      <c r="O353" s="85">
        <f>SUM(M353:N353)*(Sheet1!$B353)/1000</f>
        <v>0</v>
      </c>
      <c r="P353" s="88"/>
      <c r="Q353" s="85">
        <f>COUNTIF(Sheet1!$G353,"2")</f>
        <v>0</v>
      </c>
      <c r="R353" s="85">
        <f>COUNTIF(Sheet1!$H353,"2")</f>
        <v>0</v>
      </c>
      <c r="S353" s="85">
        <f>COUNTIF(Sheet1!$I353,"2")</f>
        <v>0</v>
      </c>
      <c r="T353" s="85">
        <f>COUNTIF(Sheet1!$J353,"2")</f>
        <v>0</v>
      </c>
      <c r="U353" s="85">
        <f t="shared" si="46"/>
        <v>0</v>
      </c>
      <c r="V353" s="85">
        <f t="shared" si="47"/>
        <v>0</v>
      </c>
      <c r="W353" s="85">
        <f>SUM(Sheet1!$C353)*(U353)</f>
        <v>0</v>
      </c>
      <c r="X353" s="85">
        <f>SUM(Sheet1!$D353)*(V353)</f>
        <v>0</v>
      </c>
      <c r="Y353" s="85">
        <f>SUM(W353:X353)*(Sheet1!$B353)/1000</f>
        <v>0</v>
      </c>
      <c r="Z353" s="85"/>
      <c r="AA353" s="85"/>
      <c r="AB353" s="85">
        <f>COUNTIF(Sheet1!$G353,"0.8")</f>
        <v>0</v>
      </c>
      <c r="AC353" s="85">
        <f>COUNTIF(Sheet1!$H353,"0.8")</f>
        <v>0</v>
      </c>
      <c r="AD353" s="85">
        <f>COUNTIF(Sheet1!$I353,"0.8")</f>
        <v>0</v>
      </c>
      <c r="AE353" s="85">
        <f>COUNTIF(Sheet1!$J353,"0.8")</f>
        <v>0</v>
      </c>
      <c r="AF353" s="85">
        <f t="shared" si="41"/>
        <v>0</v>
      </c>
      <c r="AG353" s="85">
        <f t="shared" si="42"/>
        <v>0</v>
      </c>
      <c r="AH353" s="91">
        <f>SUM(Sheet1!$C353)*(AF353)</f>
        <v>0</v>
      </c>
      <c r="AI353" s="91">
        <f>SUM(Sheet1!$D353)*(AG353)</f>
        <v>0</v>
      </c>
      <c r="AJ353" s="85">
        <f>SUM(AH353:AI353)*(Sheet1!$B353)/1000</f>
        <v>0</v>
      </c>
      <c r="AK353" s="88"/>
      <c r="AL353" s="85">
        <f>COUNTIF(Sheet1!$G353,"1.3")</f>
        <v>0</v>
      </c>
      <c r="AM353" s="85">
        <f>COUNTIF(Sheet1!$H353,"1.3")</f>
        <v>0</v>
      </c>
      <c r="AN353" s="85">
        <f>COUNTIF(Sheet1!$I353,"1.3")</f>
        <v>0</v>
      </c>
      <c r="AO353" s="85">
        <f>COUNTIF(Sheet1!$J353,"1.3")</f>
        <v>0</v>
      </c>
      <c r="AP353" s="85">
        <f t="shared" si="43"/>
        <v>0</v>
      </c>
      <c r="AQ353" s="85">
        <f t="shared" si="44"/>
        <v>0</v>
      </c>
      <c r="AR353" s="85">
        <f>SUM(Sheet1!$C353)*(AP353)</f>
        <v>0</v>
      </c>
      <c r="AS353" s="85">
        <f>SUM(Sheet1!$D353)*(AQ353)</f>
        <v>0</v>
      </c>
      <c r="AT353" s="85">
        <f>SUM(AR353:AS353)*(Sheet1!$B353)/1000</f>
        <v>0</v>
      </c>
    </row>
    <row r="354" spans="3:46" x14ac:dyDescent="0.35">
      <c r="C354" s="90">
        <f>SUM((Sheet1!C354*Sheet1!D354)/1000000)*Sheet1!B354</f>
        <v>0</v>
      </c>
      <c r="D354" s="90"/>
      <c r="E354" s="90"/>
      <c r="G354" s="85">
        <f>COUNTIF(Sheet1!$G354,"1")</f>
        <v>0</v>
      </c>
      <c r="H354" s="85">
        <f>COUNTIF(Sheet1!$H354,"1")</f>
        <v>0</v>
      </c>
      <c r="I354" s="85">
        <f>COUNTIF(Sheet1!$I354,"1")</f>
        <v>0</v>
      </c>
      <c r="J354" s="85">
        <f>COUNTIF(Sheet1!$J354,"1")</f>
        <v>0</v>
      </c>
      <c r="K354" s="85">
        <f t="shared" si="45"/>
        <v>0</v>
      </c>
      <c r="L354" s="85">
        <f t="shared" si="40"/>
        <v>0</v>
      </c>
      <c r="M354" s="91">
        <f>SUM(Sheet1!$C354)*(K354)</f>
        <v>0</v>
      </c>
      <c r="N354" s="91">
        <f>SUM(Sheet1!D354)*(L354)</f>
        <v>0</v>
      </c>
      <c r="O354" s="85">
        <f>SUM(M354:N354)*(Sheet1!$B354)/1000</f>
        <v>0</v>
      </c>
      <c r="P354" s="88"/>
      <c r="Q354" s="85">
        <f>COUNTIF(Sheet1!$G354,"2")</f>
        <v>0</v>
      </c>
      <c r="R354" s="85">
        <f>COUNTIF(Sheet1!$H354,"2")</f>
        <v>0</v>
      </c>
      <c r="S354" s="85">
        <f>COUNTIF(Sheet1!$I354,"2")</f>
        <v>0</v>
      </c>
      <c r="T354" s="85">
        <f>COUNTIF(Sheet1!$J354,"2")</f>
        <v>0</v>
      </c>
      <c r="U354" s="85">
        <f t="shared" si="46"/>
        <v>0</v>
      </c>
      <c r="V354" s="85">
        <f t="shared" si="47"/>
        <v>0</v>
      </c>
      <c r="W354" s="85">
        <f>SUM(Sheet1!$C354)*(U354)</f>
        <v>0</v>
      </c>
      <c r="X354" s="85">
        <f>SUM(Sheet1!$D354)*(V354)</f>
        <v>0</v>
      </c>
      <c r="Y354" s="85">
        <f>SUM(W354:X354)*(Sheet1!$B354)/1000</f>
        <v>0</v>
      </c>
      <c r="Z354" s="85"/>
      <c r="AA354" s="85"/>
      <c r="AB354" s="85">
        <f>COUNTIF(Sheet1!$G354,"0.8")</f>
        <v>0</v>
      </c>
      <c r="AC354" s="85">
        <f>COUNTIF(Sheet1!$H354,"0.8")</f>
        <v>0</v>
      </c>
      <c r="AD354" s="85">
        <f>COUNTIF(Sheet1!$I354,"0.8")</f>
        <v>0</v>
      </c>
      <c r="AE354" s="85">
        <f>COUNTIF(Sheet1!$J354,"0.8")</f>
        <v>0</v>
      </c>
      <c r="AF354" s="85">
        <f t="shared" si="41"/>
        <v>0</v>
      </c>
      <c r="AG354" s="85">
        <f t="shared" si="42"/>
        <v>0</v>
      </c>
      <c r="AH354" s="91">
        <f>SUM(Sheet1!$C354)*(AF354)</f>
        <v>0</v>
      </c>
      <c r="AI354" s="91">
        <f>SUM(Sheet1!$D354)*(AG354)</f>
        <v>0</v>
      </c>
      <c r="AJ354" s="85">
        <f>SUM(AH354:AI354)*(Sheet1!$B354)/1000</f>
        <v>0</v>
      </c>
      <c r="AK354" s="88"/>
      <c r="AL354" s="85">
        <f>COUNTIF(Sheet1!$G354,"1.3")</f>
        <v>0</v>
      </c>
      <c r="AM354" s="85">
        <f>COUNTIF(Sheet1!$H354,"1.3")</f>
        <v>0</v>
      </c>
      <c r="AN354" s="85">
        <f>COUNTIF(Sheet1!$I354,"1.3")</f>
        <v>0</v>
      </c>
      <c r="AO354" s="85">
        <f>COUNTIF(Sheet1!$J354,"1.3")</f>
        <v>0</v>
      </c>
      <c r="AP354" s="85">
        <f t="shared" si="43"/>
        <v>0</v>
      </c>
      <c r="AQ354" s="85">
        <f t="shared" si="44"/>
        <v>0</v>
      </c>
      <c r="AR354" s="85">
        <f>SUM(Sheet1!$C354)*(AP354)</f>
        <v>0</v>
      </c>
      <c r="AS354" s="85">
        <f>SUM(Sheet1!$D354)*(AQ354)</f>
        <v>0</v>
      </c>
      <c r="AT354" s="85">
        <f>SUM(AR354:AS354)*(Sheet1!$B354)/1000</f>
        <v>0</v>
      </c>
    </row>
    <row r="355" spans="3:46" x14ac:dyDescent="0.35">
      <c r="C355" s="90">
        <f>SUM((Sheet1!C355*Sheet1!D355)/1000000)*Sheet1!B355</f>
        <v>0</v>
      </c>
      <c r="D355" s="90"/>
      <c r="E355" s="90"/>
      <c r="G355" s="85">
        <f>COUNTIF(Sheet1!$G355,"1")</f>
        <v>0</v>
      </c>
      <c r="H355" s="85">
        <f>COUNTIF(Sheet1!$H355,"1")</f>
        <v>0</v>
      </c>
      <c r="I355" s="85">
        <f>COUNTIF(Sheet1!$I355,"1")</f>
        <v>0</v>
      </c>
      <c r="J355" s="85">
        <f>COUNTIF(Sheet1!$J355,"1")</f>
        <v>0</v>
      </c>
      <c r="K355" s="85">
        <f t="shared" si="45"/>
        <v>0</v>
      </c>
      <c r="L355" s="85">
        <f t="shared" si="40"/>
        <v>0</v>
      </c>
      <c r="M355" s="91">
        <f>SUM(Sheet1!$C355)*(K355)</f>
        <v>0</v>
      </c>
      <c r="N355" s="91">
        <f>SUM(Sheet1!D355)*(L355)</f>
        <v>0</v>
      </c>
      <c r="O355" s="85">
        <f>SUM(M355:N355)*(Sheet1!$B355)/1000</f>
        <v>0</v>
      </c>
      <c r="P355" s="88"/>
      <c r="Q355" s="85">
        <f>COUNTIF(Sheet1!$G355,"2")</f>
        <v>0</v>
      </c>
      <c r="R355" s="85">
        <f>COUNTIF(Sheet1!$H355,"2")</f>
        <v>0</v>
      </c>
      <c r="S355" s="85">
        <f>COUNTIF(Sheet1!$I355,"2")</f>
        <v>0</v>
      </c>
      <c r="T355" s="85">
        <f>COUNTIF(Sheet1!$J355,"2")</f>
        <v>0</v>
      </c>
      <c r="U355" s="85">
        <f t="shared" si="46"/>
        <v>0</v>
      </c>
      <c r="V355" s="85">
        <f t="shared" si="47"/>
        <v>0</v>
      </c>
      <c r="W355" s="85">
        <f>SUM(Sheet1!$C355)*(U355)</f>
        <v>0</v>
      </c>
      <c r="X355" s="85">
        <f>SUM(Sheet1!$D355)*(V355)</f>
        <v>0</v>
      </c>
      <c r="Y355" s="85">
        <f>SUM(W355:X355)*(Sheet1!$B355)/1000</f>
        <v>0</v>
      </c>
      <c r="Z355" s="85"/>
      <c r="AA355" s="85"/>
      <c r="AB355" s="85">
        <f>COUNTIF(Sheet1!$G355,"0.8")</f>
        <v>0</v>
      </c>
      <c r="AC355" s="85">
        <f>COUNTIF(Sheet1!$H355,"0.8")</f>
        <v>0</v>
      </c>
      <c r="AD355" s="85">
        <f>COUNTIF(Sheet1!$I355,"0.8")</f>
        <v>0</v>
      </c>
      <c r="AE355" s="85">
        <f>COUNTIF(Sheet1!$J355,"0.8")</f>
        <v>0</v>
      </c>
      <c r="AF355" s="85">
        <f t="shared" si="41"/>
        <v>0</v>
      </c>
      <c r="AG355" s="85">
        <f t="shared" si="42"/>
        <v>0</v>
      </c>
      <c r="AH355" s="91">
        <f>SUM(Sheet1!$C355)*(AF355)</f>
        <v>0</v>
      </c>
      <c r="AI355" s="91">
        <f>SUM(Sheet1!$D355)*(AG355)</f>
        <v>0</v>
      </c>
      <c r="AJ355" s="85">
        <f>SUM(AH355:AI355)*(Sheet1!$B355)/1000</f>
        <v>0</v>
      </c>
      <c r="AK355" s="88"/>
      <c r="AL355" s="85">
        <f>COUNTIF(Sheet1!$G355,"1.3")</f>
        <v>0</v>
      </c>
      <c r="AM355" s="85">
        <f>COUNTIF(Sheet1!$H355,"1.3")</f>
        <v>0</v>
      </c>
      <c r="AN355" s="85">
        <f>COUNTIF(Sheet1!$I355,"1.3")</f>
        <v>0</v>
      </c>
      <c r="AO355" s="85">
        <f>COUNTIF(Sheet1!$J355,"1.3")</f>
        <v>0</v>
      </c>
      <c r="AP355" s="85">
        <f t="shared" si="43"/>
        <v>0</v>
      </c>
      <c r="AQ355" s="85">
        <f t="shared" si="44"/>
        <v>0</v>
      </c>
      <c r="AR355" s="85">
        <f>SUM(Sheet1!$C355)*(AP355)</f>
        <v>0</v>
      </c>
      <c r="AS355" s="85">
        <f>SUM(Sheet1!$D355)*(AQ355)</f>
        <v>0</v>
      </c>
      <c r="AT355" s="85">
        <f>SUM(AR355:AS355)*(Sheet1!$B355)/1000</f>
        <v>0</v>
      </c>
    </row>
    <row r="356" spans="3:46" x14ac:dyDescent="0.35">
      <c r="C356" s="90">
        <f>SUM((Sheet1!C356*Sheet1!D356)/1000000)*Sheet1!B356</f>
        <v>0</v>
      </c>
      <c r="D356" s="90"/>
      <c r="E356" s="90"/>
      <c r="G356" s="85">
        <f>COUNTIF(Sheet1!$G356,"1")</f>
        <v>0</v>
      </c>
      <c r="H356" s="85">
        <f>COUNTIF(Sheet1!$H356,"1")</f>
        <v>0</v>
      </c>
      <c r="I356" s="85">
        <f>COUNTIF(Sheet1!$I356,"1")</f>
        <v>0</v>
      </c>
      <c r="J356" s="85">
        <f>COUNTIF(Sheet1!$J356,"1")</f>
        <v>0</v>
      </c>
      <c r="K356" s="85">
        <f t="shared" si="45"/>
        <v>0</v>
      </c>
      <c r="L356" s="85">
        <f t="shared" si="40"/>
        <v>0</v>
      </c>
      <c r="M356" s="91">
        <f>SUM(Sheet1!$C356)*(K356)</f>
        <v>0</v>
      </c>
      <c r="N356" s="91">
        <f>SUM(Sheet1!D356)*(L356)</f>
        <v>0</v>
      </c>
      <c r="O356" s="85">
        <f>SUM(M356:N356)*(Sheet1!$B356)/1000</f>
        <v>0</v>
      </c>
      <c r="P356" s="88"/>
      <c r="Q356" s="85">
        <f>COUNTIF(Sheet1!$G356,"2")</f>
        <v>0</v>
      </c>
      <c r="R356" s="85">
        <f>COUNTIF(Sheet1!$H356,"2")</f>
        <v>0</v>
      </c>
      <c r="S356" s="85">
        <f>COUNTIF(Sheet1!$I356,"2")</f>
        <v>0</v>
      </c>
      <c r="T356" s="85">
        <f>COUNTIF(Sheet1!$J356,"2")</f>
        <v>0</v>
      </c>
      <c r="U356" s="85">
        <f t="shared" si="46"/>
        <v>0</v>
      </c>
      <c r="V356" s="85">
        <f t="shared" si="47"/>
        <v>0</v>
      </c>
      <c r="W356" s="85">
        <f>SUM(Sheet1!$C356)*(U356)</f>
        <v>0</v>
      </c>
      <c r="X356" s="85">
        <f>SUM(Sheet1!$D356)*(V356)</f>
        <v>0</v>
      </c>
      <c r="Y356" s="85">
        <f>SUM(W356:X356)*(Sheet1!$B356)/1000</f>
        <v>0</v>
      </c>
      <c r="Z356" s="85"/>
      <c r="AA356" s="85"/>
      <c r="AB356" s="85">
        <f>COUNTIF(Sheet1!$G356,"0.8")</f>
        <v>0</v>
      </c>
      <c r="AC356" s="85">
        <f>COUNTIF(Sheet1!$H356,"0.8")</f>
        <v>0</v>
      </c>
      <c r="AD356" s="85">
        <f>COUNTIF(Sheet1!$I356,"0.8")</f>
        <v>0</v>
      </c>
      <c r="AE356" s="85">
        <f>COUNTIF(Sheet1!$J356,"0.8")</f>
        <v>0</v>
      </c>
      <c r="AF356" s="85">
        <f t="shared" si="41"/>
        <v>0</v>
      </c>
      <c r="AG356" s="85">
        <f t="shared" si="42"/>
        <v>0</v>
      </c>
      <c r="AH356" s="91">
        <f>SUM(Sheet1!$C356)*(AF356)</f>
        <v>0</v>
      </c>
      <c r="AI356" s="91">
        <f>SUM(Sheet1!$D356)*(AG356)</f>
        <v>0</v>
      </c>
      <c r="AJ356" s="85">
        <f>SUM(AH356:AI356)*(Sheet1!$B356)/1000</f>
        <v>0</v>
      </c>
      <c r="AK356" s="88"/>
      <c r="AL356" s="85">
        <f>COUNTIF(Sheet1!$G356,"1.3")</f>
        <v>0</v>
      </c>
      <c r="AM356" s="85">
        <f>COUNTIF(Sheet1!$H356,"1.3")</f>
        <v>0</v>
      </c>
      <c r="AN356" s="85">
        <f>COUNTIF(Sheet1!$I356,"1.3")</f>
        <v>0</v>
      </c>
      <c r="AO356" s="85">
        <f>COUNTIF(Sheet1!$J356,"1.3")</f>
        <v>0</v>
      </c>
      <c r="AP356" s="85">
        <f t="shared" si="43"/>
        <v>0</v>
      </c>
      <c r="AQ356" s="85">
        <f t="shared" si="44"/>
        <v>0</v>
      </c>
      <c r="AR356" s="85">
        <f>SUM(Sheet1!$C356)*(AP356)</f>
        <v>0</v>
      </c>
      <c r="AS356" s="85">
        <f>SUM(Sheet1!$D356)*(AQ356)</f>
        <v>0</v>
      </c>
      <c r="AT356" s="85">
        <f>SUM(AR356:AS356)*(Sheet1!$B356)/1000</f>
        <v>0</v>
      </c>
    </row>
    <row r="357" spans="3:46" x14ac:dyDescent="0.35">
      <c r="C357" s="90">
        <f>SUM((Sheet1!C357*Sheet1!D357)/1000000)*Sheet1!B357</f>
        <v>0</v>
      </c>
      <c r="D357" s="90"/>
      <c r="E357" s="90"/>
      <c r="G357" s="85">
        <f>COUNTIF(Sheet1!$G357,"1")</f>
        <v>0</v>
      </c>
      <c r="H357" s="85">
        <f>COUNTIF(Sheet1!$H357,"1")</f>
        <v>0</v>
      </c>
      <c r="I357" s="85">
        <f>COUNTIF(Sheet1!$I357,"1")</f>
        <v>0</v>
      </c>
      <c r="J357" s="85">
        <f>COUNTIF(Sheet1!$J357,"1")</f>
        <v>0</v>
      </c>
      <c r="K357" s="85">
        <f t="shared" si="45"/>
        <v>0</v>
      </c>
      <c r="L357" s="85">
        <f t="shared" si="40"/>
        <v>0</v>
      </c>
      <c r="M357" s="91">
        <f>SUM(Sheet1!$C357)*(K357)</f>
        <v>0</v>
      </c>
      <c r="N357" s="91">
        <f>SUM(Sheet1!D357)*(L357)</f>
        <v>0</v>
      </c>
      <c r="O357" s="85">
        <f>SUM(M357:N357)*(Sheet1!$B357)/1000</f>
        <v>0</v>
      </c>
      <c r="P357" s="88"/>
      <c r="Q357" s="85">
        <f>COUNTIF(Sheet1!$G357,"2")</f>
        <v>0</v>
      </c>
      <c r="R357" s="85">
        <f>COUNTIF(Sheet1!$H357,"2")</f>
        <v>0</v>
      </c>
      <c r="S357" s="85">
        <f>COUNTIF(Sheet1!$I357,"2")</f>
        <v>0</v>
      </c>
      <c r="T357" s="85">
        <f>COUNTIF(Sheet1!$J357,"2")</f>
        <v>0</v>
      </c>
      <c r="U357" s="85">
        <f t="shared" si="46"/>
        <v>0</v>
      </c>
      <c r="V357" s="85">
        <f t="shared" si="47"/>
        <v>0</v>
      </c>
      <c r="W357" s="85">
        <f>SUM(Sheet1!$C357)*(U357)</f>
        <v>0</v>
      </c>
      <c r="X357" s="85">
        <f>SUM(Sheet1!$D357)*(V357)</f>
        <v>0</v>
      </c>
      <c r="Y357" s="85">
        <f>SUM(W357:X357)*(Sheet1!$B357)/1000</f>
        <v>0</v>
      </c>
      <c r="Z357" s="85"/>
      <c r="AA357" s="85"/>
      <c r="AB357" s="85">
        <f>COUNTIF(Sheet1!$G357,"0.8")</f>
        <v>0</v>
      </c>
      <c r="AC357" s="85">
        <f>COUNTIF(Sheet1!$H357,"0.8")</f>
        <v>0</v>
      </c>
      <c r="AD357" s="85">
        <f>COUNTIF(Sheet1!$I357,"0.8")</f>
        <v>0</v>
      </c>
      <c r="AE357" s="85">
        <f>COUNTIF(Sheet1!$J357,"0.8")</f>
        <v>0</v>
      </c>
      <c r="AF357" s="85">
        <f t="shared" si="41"/>
        <v>0</v>
      </c>
      <c r="AG357" s="85">
        <f t="shared" si="42"/>
        <v>0</v>
      </c>
      <c r="AH357" s="91">
        <f>SUM(Sheet1!$C357)*(AF357)</f>
        <v>0</v>
      </c>
      <c r="AI357" s="91">
        <f>SUM(Sheet1!$D357)*(AG357)</f>
        <v>0</v>
      </c>
      <c r="AJ357" s="85">
        <f>SUM(AH357:AI357)*(Sheet1!$B357)/1000</f>
        <v>0</v>
      </c>
      <c r="AK357" s="88"/>
      <c r="AL357" s="85">
        <f>COUNTIF(Sheet1!$G357,"1.3")</f>
        <v>0</v>
      </c>
      <c r="AM357" s="85">
        <f>COUNTIF(Sheet1!$H357,"1.3")</f>
        <v>0</v>
      </c>
      <c r="AN357" s="85">
        <f>COUNTIF(Sheet1!$I357,"1.3")</f>
        <v>0</v>
      </c>
      <c r="AO357" s="85">
        <f>COUNTIF(Sheet1!$J357,"1.3")</f>
        <v>0</v>
      </c>
      <c r="AP357" s="85">
        <f t="shared" si="43"/>
        <v>0</v>
      </c>
      <c r="AQ357" s="85">
        <f t="shared" si="44"/>
        <v>0</v>
      </c>
      <c r="AR357" s="85">
        <f>SUM(Sheet1!$C357)*(AP357)</f>
        <v>0</v>
      </c>
      <c r="AS357" s="85">
        <f>SUM(Sheet1!$D357)*(AQ357)</f>
        <v>0</v>
      </c>
      <c r="AT357" s="85">
        <f>SUM(AR357:AS357)*(Sheet1!$B357)/1000</f>
        <v>0</v>
      </c>
    </row>
    <row r="358" spans="3:46" x14ac:dyDescent="0.35">
      <c r="C358" s="90">
        <f>SUM((Sheet1!C358*Sheet1!D358)/1000000)*Sheet1!B358</f>
        <v>0</v>
      </c>
      <c r="D358" s="90"/>
      <c r="E358" s="90"/>
      <c r="G358" s="85">
        <f>COUNTIF(Sheet1!$G358,"1")</f>
        <v>0</v>
      </c>
      <c r="H358" s="85">
        <f>COUNTIF(Sheet1!$H358,"1")</f>
        <v>0</v>
      </c>
      <c r="I358" s="85">
        <f>COUNTIF(Sheet1!$I358,"1")</f>
        <v>0</v>
      </c>
      <c r="J358" s="85">
        <f>COUNTIF(Sheet1!$J358,"1")</f>
        <v>0</v>
      </c>
      <c r="K358" s="85">
        <f t="shared" si="45"/>
        <v>0</v>
      </c>
      <c r="L358" s="85">
        <f t="shared" si="40"/>
        <v>0</v>
      </c>
      <c r="M358" s="91">
        <f>SUM(Sheet1!$C358)*(K358)</f>
        <v>0</v>
      </c>
      <c r="N358" s="91">
        <f>SUM(Sheet1!D358)*(L358)</f>
        <v>0</v>
      </c>
      <c r="O358" s="85">
        <f>SUM(M358:N358)*(Sheet1!$B358)/1000</f>
        <v>0</v>
      </c>
      <c r="P358" s="88"/>
      <c r="Q358" s="85">
        <f>COUNTIF(Sheet1!$G358,"2")</f>
        <v>0</v>
      </c>
      <c r="R358" s="85">
        <f>COUNTIF(Sheet1!$H358,"2")</f>
        <v>0</v>
      </c>
      <c r="S358" s="85">
        <f>COUNTIF(Sheet1!$I358,"2")</f>
        <v>0</v>
      </c>
      <c r="T358" s="85">
        <f>COUNTIF(Sheet1!$J358,"2")</f>
        <v>0</v>
      </c>
      <c r="U358" s="85">
        <f t="shared" si="46"/>
        <v>0</v>
      </c>
      <c r="V358" s="85">
        <f t="shared" si="47"/>
        <v>0</v>
      </c>
      <c r="W358" s="85">
        <f>SUM(Sheet1!$C358)*(U358)</f>
        <v>0</v>
      </c>
      <c r="X358" s="85">
        <f>SUM(Sheet1!$D358)*(V358)</f>
        <v>0</v>
      </c>
      <c r="Y358" s="85">
        <f>SUM(W358:X358)*(Sheet1!$B358)/1000</f>
        <v>0</v>
      </c>
      <c r="Z358" s="85"/>
      <c r="AA358" s="85"/>
      <c r="AB358" s="85">
        <f>COUNTIF(Sheet1!$G358,"0.8")</f>
        <v>0</v>
      </c>
      <c r="AC358" s="85">
        <f>COUNTIF(Sheet1!$H358,"0.8")</f>
        <v>0</v>
      </c>
      <c r="AD358" s="85">
        <f>COUNTIF(Sheet1!$I358,"0.8")</f>
        <v>0</v>
      </c>
      <c r="AE358" s="85">
        <f>COUNTIF(Sheet1!$J358,"0.8")</f>
        <v>0</v>
      </c>
      <c r="AF358" s="85">
        <f t="shared" si="41"/>
        <v>0</v>
      </c>
      <c r="AG358" s="85">
        <f t="shared" si="42"/>
        <v>0</v>
      </c>
      <c r="AH358" s="91">
        <f>SUM(Sheet1!$C358)*(AF358)</f>
        <v>0</v>
      </c>
      <c r="AI358" s="91">
        <f>SUM(Sheet1!$D358)*(AG358)</f>
        <v>0</v>
      </c>
      <c r="AJ358" s="85">
        <f>SUM(AH358:AI358)*(Sheet1!$B358)/1000</f>
        <v>0</v>
      </c>
      <c r="AK358" s="88"/>
      <c r="AL358" s="85">
        <f>COUNTIF(Sheet1!$G358,"1.3")</f>
        <v>0</v>
      </c>
      <c r="AM358" s="85">
        <f>COUNTIF(Sheet1!$H358,"1.3")</f>
        <v>0</v>
      </c>
      <c r="AN358" s="85">
        <f>COUNTIF(Sheet1!$I358,"1.3")</f>
        <v>0</v>
      </c>
      <c r="AO358" s="85">
        <f>COUNTIF(Sheet1!$J358,"1.3")</f>
        <v>0</v>
      </c>
      <c r="AP358" s="85">
        <f t="shared" si="43"/>
        <v>0</v>
      </c>
      <c r="AQ358" s="85">
        <f t="shared" si="44"/>
        <v>0</v>
      </c>
      <c r="AR358" s="85">
        <f>SUM(Sheet1!$C358)*(AP358)</f>
        <v>0</v>
      </c>
      <c r="AS358" s="85">
        <f>SUM(Sheet1!$D358)*(AQ358)</f>
        <v>0</v>
      </c>
      <c r="AT358" s="85">
        <f>SUM(AR358:AS358)*(Sheet1!$B358)/1000</f>
        <v>0</v>
      </c>
    </row>
    <row r="359" spans="3:46" x14ac:dyDescent="0.35">
      <c r="C359" s="90">
        <f>SUM((Sheet1!C359*Sheet1!D359)/1000000)*Sheet1!B359</f>
        <v>0</v>
      </c>
      <c r="D359" s="90"/>
      <c r="E359" s="90"/>
      <c r="G359" s="85">
        <f>COUNTIF(Sheet1!$G359,"1")</f>
        <v>0</v>
      </c>
      <c r="H359" s="85">
        <f>COUNTIF(Sheet1!$H359,"1")</f>
        <v>0</v>
      </c>
      <c r="I359" s="85">
        <f>COUNTIF(Sheet1!$I359,"1")</f>
        <v>0</v>
      </c>
      <c r="J359" s="85">
        <f>COUNTIF(Sheet1!$J359,"1")</f>
        <v>0</v>
      </c>
      <c r="K359" s="85">
        <f t="shared" si="45"/>
        <v>0</v>
      </c>
      <c r="L359" s="85">
        <f t="shared" si="40"/>
        <v>0</v>
      </c>
      <c r="M359" s="91">
        <f>SUM(Sheet1!$C359)*(K359)</f>
        <v>0</v>
      </c>
      <c r="N359" s="91">
        <f>SUM(Sheet1!D359)*(L359)</f>
        <v>0</v>
      </c>
      <c r="O359" s="85">
        <f>SUM(M359:N359)*(Sheet1!$B359)/1000</f>
        <v>0</v>
      </c>
      <c r="P359" s="88"/>
      <c r="Q359" s="85">
        <f>COUNTIF(Sheet1!$G359,"2")</f>
        <v>0</v>
      </c>
      <c r="R359" s="85">
        <f>COUNTIF(Sheet1!$H359,"2")</f>
        <v>0</v>
      </c>
      <c r="S359" s="85">
        <f>COUNTIF(Sheet1!$I359,"2")</f>
        <v>0</v>
      </c>
      <c r="T359" s="85">
        <f>COUNTIF(Sheet1!$J359,"2")</f>
        <v>0</v>
      </c>
      <c r="U359" s="85">
        <f t="shared" si="46"/>
        <v>0</v>
      </c>
      <c r="V359" s="85">
        <f t="shared" si="47"/>
        <v>0</v>
      </c>
      <c r="W359" s="85">
        <f>SUM(Sheet1!$C359)*(U359)</f>
        <v>0</v>
      </c>
      <c r="X359" s="85">
        <f>SUM(Sheet1!$D359)*(V359)</f>
        <v>0</v>
      </c>
      <c r="Y359" s="85">
        <f>SUM(W359:X359)*(Sheet1!$B359)/1000</f>
        <v>0</v>
      </c>
      <c r="Z359" s="85"/>
      <c r="AA359" s="85"/>
      <c r="AB359" s="85">
        <f>COUNTIF(Sheet1!$G359,"0.8")</f>
        <v>0</v>
      </c>
      <c r="AC359" s="85">
        <f>COUNTIF(Sheet1!$H359,"0.8")</f>
        <v>0</v>
      </c>
      <c r="AD359" s="85">
        <f>COUNTIF(Sheet1!$I359,"0.8")</f>
        <v>0</v>
      </c>
      <c r="AE359" s="85">
        <f>COUNTIF(Sheet1!$J359,"0.8")</f>
        <v>0</v>
      </c>
      <c r="AF359" s="85">
        <f t="shared" si="41"/>
        <v>0</v>
      </c>
      <c r="AG359" s="85">
        <f t="shared" si="42"/>
        <v>0</v>
      </c>
      <c r="AH359" s="91">
        <f>SUM(Sheet1!$C359)*(AF359)</f>
        <v>0</v>
      </c>
      <c r="AI359" s="91">
        <f>SUM(Sheet1!$D359)*(AG359)</f>
        <v>0</v>
      </c>
      <c r="AJ359" s="85">
        <f>SUM(AH359:AI359)*(Sheet1!$B359)/1000</f>
        <v>0</v>
      </c>
      <c r="AK359" s="88"/>
      <c r="AL359" s="85">
        <f>COUNTIF(Sheet1!$G359,"1.3")</f>
        <v>0</v>
      </c>
      <c r="AM359" s="85">
        <f>COUNTIF(Sheet1!$H359,"1.3")</f>
        <v>0</v>
      </c>
      <c r="AN359" s="85">
        <f>COUNTIF(Sheet1!$I359,"1.3")</f>
        <v>0</v>
      </c>
      <c r="AO359" s="85">
        <f>COUNTIF(Sheet1!$J359,"1.3")</f>
        <v>0</v>
      </c>
      <c r="AP359" s="85">
        <f t="shared" si="43"/>
        <v>0</v>
      </c>
      <c r="AQ359" s="85">
        <f t="shared" si="44"/>
        <v>0</v>
      </c>
      <c r="AR359" s="85">
        <f>SUM(Sheet1!$C359)*(AP359)</f>
        <v>0</v>
      </c>
      <c r="AS359" s="85">
        <f>SUM(Sheet1!$D359)*(AQ359)</f>
        <v>0</v>
      </c>
      <c r="AT359" s="85">
        <f>SUM(AR359:AS359)*(Sheet1!$B359)/1000</f>
        <v>0</v>
      </c>
    </row>
    <row r="360" spans="3:46" x14ac:dyDescent="0.35">
      <c r="C360" s="90">
        <f>SUM((Sheet1!C360*Sheet1!D360)/1000000)*Sheet1!B360</f>
        <v>0</v>
      </c>
      <c r="D360" s="90"/>
      <c r="E360" s="90"/>
      <c r="G360" s="85">
        <f>COUNTIF(Sheet1!$G360,"1")</f>
        <v>0</v>
      </c>
      <c r="H360" s="85">
        <f>COUNTIF(Sheet1!$H360,"1")</f>
        <v>0</v>
      </c>
      <c r="I360" s="85">
        <f>COUNTIF(Sheet1!$I360,"1")</f>
        <v>0</v>
      </c>
      <c r="J360" s="85">
        <f>COUNTIF(Sheet1!$J360,"1")</f>
        <v>0</v>
      </c>
      <c r="K360" s="85">
        <f t="shared" si="45"/>
        <v>0</v>
      </c>
      <c r="L360" s="85">
        <f t="shared" si="40"/>
        <v>0</v>
      </c>
      <c r="M360" s="91">
        <f>SUM(Sheet1!$C360)*(K360)</f>
        <v>0</v>
      </c>
      <c r="N360" s="91">
        <f>SUM(Sheet1!D360)*(L360)</f>
        <v>0</v>
      </c>
      <c r="O360" s="85">
        <f>SUM(M360:N360)*(Sheet1!$B360)/1000</f>
        <v>0</v>
      </c>
      <c r="P360" s="88"/>
      <c r="Q360" s="85">
        <f>COUNTIF(Sheet1!$G360,"2")</f>
        <v>0</v>
      </c>
      <c r="R360" s="85">
        <f>COUNTIF(Sheet1!$H360,"2")</f>
        <v>0</v>
      </c>
      <c r="S360" s="85">
        <f>COUNTIF(Sheet1!$I360,"2")</f>
        <v>0</v>
      </c>
      <c r="T360" s="85">
        <f>COUNTIF(Sheet1!$J360,"2")</f>
        <v>0</v>
      </c>
      <c r="U360" s="85">
        <f t="shared" si="46"/>
        <v>0</v>
      </c>
      <c r="V360" s="85">
        <f t="shared" si="47"/>
        <v>0</v>
      </c>
      <c r="W360" s="85">
        <f>SUM(Sheet1!$C360)*(U360)</f>
        <v>0</v>
      </c>
      <c r="X360" s="85">
        <f>SUM(Sheet1!$D360)*(V360)</f>
        <v>0</v>
      </c>
      <c r="Y360" s="85">
        <f>SUM(W360:X360)*(Sheet1!$B360)/1000</f>
        <v>0</v>
      </c>
      <c r="Z360" s="85"/>
      <c r="AA360" s="85"/>
      <c r="AB360" s="85">
        <f>COUNTIF(Sheet1!$G360,"0.8")</f>
        <v>0</v>
      </c>
      <c r="AC360" s="85">
        <f>COUNTIF(Sheet1!$H360,"0.8")</f>
        <v>0</v>
      </c>
      <c r="AD360" s="85">
        <f>COUNTIF(Sheet1!$I360,"0.8")</f>
        <v>0</v>
      </c>
      <c r="AE360" s="85">
        <f>COUNTIF(Sheet1!$J360,"0.8")</f>
        <v>0</v>
      </c>
      <c r="AF360" s="85">
        <f t="shared" si="41"/>
        <v>0</v>
      </c>
      <c r="AG360" s="85">
        <f t="shared" si="42"/>
        <v>0</v>
      </c>
      <c r="AH360" s="91">
        <f>SUM(Sheet1!$C360)*(AF360)</f>
        <v>0</v>
      </c>
      <c r="AI360" s="91">
        <f>SUM(Sheet1!$D360)*(AG360)</f>
        <v>0</v>
      </c>
      <c r="AJ360" s="85">
        <f>SUM(AH360:AI360)*(Sheet1!$B360)/1000</f>
        <v>0</v>
      </c>
      <c r="AK360" s="88"/>
      <c r="AL360" s="85">
        <f>COUNTIF(Sheet1!$G360,"1.3")</f>
        <v>0</v>
      </c>
      <c r="AM360" s="85">
        <f>COUNTIF(Sheet1!$H360,"1.3")</f>
        <v>0</v>
      </c>
      <c r="AN360" s="85">
        <f>COUNTIF(Sheet1!$I360,"1.3")</f>
        <v>0</v>
      </c>
      <c r="AO360" s="85">
        <f>COUNTIF(Sheet1!$J360,"1.3")</f>
        <v>0</v>
      </c>
      <c r="AP360" s="85">
        <f t="shared" si="43"/>
        <v>0</v>
      </c>
      <c r="AQ360" s="85">
        <f t="shared" si="44"/>
        <v>0</v>
      </c>
      <c r="AR360" s="85">
        <f>SUM(Sheet1!$C360)*(AP360)</f>
        <v>0</v>
      </c>
      <c r="AS360" s="85">
        <f>SUM(Sheet1!$D360)*(AQ360)</f>
        <v>0</v>
      </c>
      <c r="AT360" s="85">
        <f>SUM(AR360:AS360)*(Sheet1!$B360)/1000</f>
        <v>0</v>
      </c>
    </row>
    <row r="361" spans="3:46" x14ac:dyDescent="0.35">
      <c r="C361" s="90">
        <f>SUM((Sheet1!C361*Sheet1!D361)/1000000)*Sheet1!B361</f>
        <v>0</v>
      </c>
      <c r="D361" s="90"/>
      <c r="E361" s="90"/>
      <c r="G361" s="85">
        <f>COUNTIF(Sheet1!$G361,"1")</f>
        <v>0</v>
      </c>
      <c r="H361" s="85">
        <f>COUNTIF(Sheet1!$H361,"1")</f>
        <v>0</v>
      </c>
      <c r="I361" s="85">
        <f>COUNTIF(Sheet1!$I361,"1")</f>
        <v>0</v>
      </c>
      <c r="J361" s="85">
        <f>COUNTIF(Sheet1!$J361,"1")</f>
        <v>0</v>
      </c>
      <c r="K361" s="85">
        <f t="shared" si="45"/>
        <v>0</v>
      </c>
      <c r="L361" s="85">
        <f t="shared" si="40"/>
        <v>0</v>
      </c>
      <c r="M361" s="91">
        <f>SUM(Sheet1!$C361)*(K361)</f>
        <v>0</v>
      </c>
      <c r="N361" s="91">
        <f>SUM(Sheet1!D361)*(L361)</f>
        <v>0</v>
      </c>
      <c r="O361" s="85">
        <f>SUM(M361:N361)*(Sheet1!$B361)/1000</f>
        <v>0</v>
      </c>
      <c r="P361" s="88"/>
      <c r="Q361" s="85">
        <f>COUNTIF(Sheet1!$G361,"2")</f>
        <v>0</v>
      </c>
      <c r="R361" s="85">
        <f>COUNTIF(Sheet1!$H361,"2")</f>
        <v>0</v>
      </c>
      <c r="S361" s="85">
        <f>COUNTIF(Sheet1!$I361,"2")</f>
        <v>0</v>
      </c>
      <c r="T361" s="85">
        <f>COUNTIF(Sheet1!$J361,"2")</f>
        <v>0</v>
      </c>
      <c r="U361" s="85">
        <f t="shared" si="46"/>
        <v>0</v>
      </c>
      <c r="V361" s="85">
        <f t="shared" si="47"/>
        <v>0</v>
      </c>
      <c r="W361" s="85">
        <f>SUM(Sheet1!$C361)*(U361)</f>
        <v>0</v>
      </c>
      <c r="X361" s="85">
        <f>SUM(Sheet1!$D361)*(V361)</f>
        <v>0</v>
      </c>
      <c r="Y361" s="85">
        <f>SUM(W361:X361)*(Sheet1!$B361)/1000</f>
        <v>0</v>
      </c>
      <c r="Z361" s="85"/>
      <c r="AA361" s="85"/>
      <c r="AB361" s="85">
        <f>COUNTIF(Sheet1!$G361,"0.8")</f>
        <v>0</v>
      </c>
      <c r="AC361" s="85">
        <f>COUNTIF(Sheet1!$H361,"0.8")</f>
        <v>0</v>
      </c>
      <c r="AD361" s="85">
        <f>COUNTIF(Sheet1!$I361,"0.8")</f>
        <v>0</v>
      </c>
      <c r="AE361" s="85">
        <f>COUNTIF(Sheet1!$J361,"0.8")</f>
        <v>0</v>
      </c>
      <c r="AF361" s="85">
        <f t="shared" si="41"/>
        <v>0</v>
      </c>
      <c r="AG361" s="85">
        <f t="shared" si="42"/>
        <v>0</v>
      </c>
      <c r="AH361" s="91">
        <f>SUM(Sheet1!$C361)*(AF361)</f>
        <v>0</v>
      </c>
      <c r="AI361" s="91">
        <f>SUM(Sheet1!$D361)*(AG361)</f>
        <v>0</v>
      </c>
      <c r="AJ361" s="85">
        <f>SUM(AH361:AI361)*(Sheet1!$B361)/1000</f>
        <v>0</v>
      </c>
      <c r="AK361" s="88"/>
      <c r="AL361" s="85">
        <f>COUNTIF(Sheet1!$G361,"1.3")</f>
        <v>0</v>
      </c>
      <c r="AM361" s="85">
        <f>COUNTIF(Sheet1!$H361,"1.3")</f>
        <v>0</v>
      </c>
      <c r="AN361" s="85">
        <f>COUNTIF(Sheet1!$I361,"1.3")</f>
        <v>0</v>
      </c>
      <c r="AO361" s="85">
        <f>COUNTIF(Sheet1!$J361,"1.3")</f>
        <v>0</v>
      </c>
      <c r="AP361" s="85">
        <f t="shared" si="43"/>
        <v>0</v>
      </c>
      <c r="AQ361" s="85">
        <f t="shared" si="44"/>
        <v>0</v>
      </c>
      <c r="AR361" s="85">
        <f>SUM(Sheet1!$C361)*(AP361)</f>
        <v>0</v>
      </c>
      <c r="AS361" s="85">
        <f>SUM(Sheet1!$D361)*(AQ361)</f>
        <v>0</v>
      </c>
      <c r="AT361" s="85">
        <f>SUM(AR361:AS361)*(Sheet1!$B361)/1000</f>
        <v>0</v>
      </c>
    </row>
    <row r="362" spans="3:46" x14ac:dyDescent="0.35">
      <c r="C362" s="90">
        <f>SUM((Sheet1!C362*Sheet1!D362)/1000000)*Sheet1!B362</f>
        <v>0</v>
      </c>
      <c r="D362" s="90"/>
      <c r="E362" s="90"/>
      <c r="G362" s="85">
        <f>COUNTIF(Sheet1!$G362,"1")</f>
        <v>0</v>
      </c>
      <c r="H362" s="85">
        <f>COUNTIF(Sheet1!$H362,"1")</f>
        <v>0</v>
      </c>
      <c r="I362" s="85">
        <f>COUNTIF(Sheet1!$I362,"1")</f>
        <v>0</v>
      </c>
      <c r="J362" s="85">
        <f>COUNTIF(Sheet1!$J362,"1")</f>
        <v>0</v>
      </c>
      <c r="K362" s="85">
        <f t="shared" si="45"/>
        <v>0</v>
      </c>
      <c r="L362" s="85">
        <f t="shared" si="40"/>
        <v>0</v>
      </c>
      <c r="M362" s="91">
        <f>SUM(Sheet1!$C362)*(K362)</f>
        <v>0</v>
      </c>
      <c r="N362" s="91">
        <f>SUM(Sheet1!D362)*(L362)</f>
        <v>0</v>
      </c>
      <c r="O362" s="85">
        <f>SUM(M362:N362)*(Sheet1!$B362)/1000</f>
        <v>0</v>
      </c>
      <c r="P362" s="88"/>
      <c r="Q362" s="85">
        <f>COUNTIF(Sheet1!$G362,"2")</f>
        <v>0</v>
      </c>
      <c r="R362" s="85">
        <f>COUNTIF(Sheet1!$H362,"2")</f>
        <v>0</v>
      </c>
      <c r="S362" s="85">
        <f>COUNTIF(Sheet1!$I362,"2")</f>
        <v>0</v>
      </c>
      <c r="T362" s="85">
        <f>COUNTIF(Sheet1!$J362,"2")</f>
        <v>0</v>
      </c>
      <c r="U362" s="85">
        <f t="shared" si="46"/>
        <v>0</v>
      </c>
      <c r="V362" s="85">
        <f t="shared" si="47"/>
        <v>0</v>
      </c>
      <c r="W362" s="85">
        <f>SUM(Sheet1!$C362)*(U362)</f>
        <v>0</v>
      </c>
      <c r="X362" s="85">
        <f>SUM(Sheet1!$D362)*(V362)</f>
        <v>0</v>
      </c>
      <c r="Y362" s="85">
        <f>SUM(W362:X362)*(Sheet1!$B362)/1000</f>
        <v>0</v>
      </c>
      <c r="Z362" s="85"/>
      <c r="AA362" s="85"/>
      <c r="AB362" s="85">
        <f>COUNTIF(Sheet1!$G362,"0.8")</f>
        <v>0</v>
      </c>
      <c r="AC362" s="85">
        <f>COUNTIF(Sheet1!$H362,"0.8")</f>
        <v>0</v>
      </c>
      <c r="AD362" s="85">
        <f>COUNTIF(Sheet1!$I362,"0.8")</f>
        <v>0</v>
      </c>
      <c r="AE362" s="85">
        <f>COUNTIF(Sheet1!$J362,"0.8")</f>
        <v>0</v>
      </c>
      <c r="AF362" s="85">
        <f t="shared" si="41"/>
        <v>0</v>
      </c>
      <c r="AG362" s="85">
        <f t="shared" si="42"/>
        <v>0</v>
      </c>
      <c r="AH362" s="91">
        <f>SUM(Sheet1!$C362)*(AF362)</f>
        <v>0</v>
      </c>
      <c r="AI362" s="91">
        <f>SUM(Sheet1!$D362)*(AG362)</f>
        <v>0</v>
      </c>
      <c r="AJ362" s="85">
        <f>SUM(AH362:AI362)*(Sheet1!$B362)/1000</f>
        <v>0</v>
      </c>
      <c r="AK362" s="88"/>
      <c r="AL362" s="85">
        <f>COUNTIF(Sheet1!$G362,"1.3")</f>
        <v>0</v>
      </c>
      <c r="AM362" s="85">
        <f>COUNTIF(Sheet1!$H362,"1.3")</f>
        <v>0</v>
      </c>
      <c r="AN362" s="85">
        <f>COUNTIF(Sheet1!$I362,"1.3")</f>
        <v>0</v>
      </c>
      <c r="AO362" s="85">
        <f>COUNTIF(Sheet1!$J362,"1.3")</f>
        <v>0</v>
      </c>
      <c r="AP362" s="85">
        <f t="shared" si="43"/>
        <v>0</v>
      </c>
      <c r="AQ362" s="85">
        <f t="shared" si="44"/>
        <v>0</v>
      </c>
      <c r="AR362" s="85">
        <f>SUM(Sheet1!$C362)*(AP362)</f>
        <v>0</v>
      </c>
      <c r="AS362" s="85">
        <f>SUM(Sheet1!$D362)*(AQ362)</f>
        <v>0</v>
      </c>
      <c r="AT362" s="85">
        <f>SUM(AR362:AS362)*(Sheet1!$B362)/1000</f>
        <v>0</v>
      </c>
    </row>
    <row r="363" spans="3:46" x14ac:dyDescent="0.35">
      <c r="C363" s="90">
        <f>SUM((Sheet1!C363*Sheet1!D363)/1000000)*Sheet1!B363</f>
        <v>0</v>
      </c>
      <c r="D363" s="90"/>
      <c r="E363" s="90"/>
      <c r="G363" s="85">
        <f>COUNTIF(Sheet1!$G363,"1")</f>
        <v>0</v>
      </c>
      <c r="H363" s="85">
        <f>COUNTIF(Sheet1!$H363,"1")</f>
        <v>0</v>
      </c>
      <c r="I363" s="85">
        <f>COUNTIF(Sheet1!$I363,"1")</f>
        <v>0</v>
      </c>
      <c r="J363" s="85">
        <f>COUNTIF(Sheet1!$J363,"1")</f>
        <v>0</v>
      </c>
      <c r="K363" s="85">
        <f t="shared" si="45"/>
        <v>0</v>
      </c>
      <c r="L363" s="85">
        <f t="shared" si="40"/>
        <v>0</v>
      </c>
      <c r="M363" s="91">
        <f>SUM(Sheet1!$C363)*(K363)</f>
        <v>0</v>
      </c>
      <c r="N363" s="91">
        <f>SUM(Sheet1!D363)*(L363)</f>
        <v>0</v>
      </c>
      <c r="O363" s="85">
        <f>SUM(M363:N363)*(Sheet1!$B363)/1000</f>
        <v>0</v>
      </c>
      <c r="P363" s="88"/>
      <c r="Q363" s="85">
        <f>COUNTIF(Sheet1!$G363,"2")</f>
        <v>0</v>
      </c>
      <c r="R363" s="85">
        <f>COUNTIF(Sheet1!$H363,"2")</f>
        <v>0</v>
      </c>
      <c r="S363" s="85">
        <f>COUNTIF(Sheet1!$I363,"2")</f>
        <v>0</v>
      </c>
      <c r="T363" s="85">
        <f>COUNTIF(Sheet1!$J363,"2")</f>
        <v>0</v>
      </c>
      <c r="U363" s="85">
        <f t="shared" si="46"/>
        <v>0</v>
      </c>
      <c r="V363" s="85">
        <f t="shared" si="47"/>
        <v>0</v>
      </c>
      <c r="W363" s="85">
        <f>SUM(Sheet1!$C363)*(U363)</f>
        <v>0</v>
      </c>
      <c r="X363" s="85">
        <f>SUM(Sheet1!$D363)*(V363)</f>
        <v>0</v>
      </c>
      <c r="Y363" s="85">
        <f>SUM(W363:X363)*(Sheet1!$B363)/1000</f>
        <v>0</v>
      </c>
      <c r="Z363" s="85"/>
      <c r="AA363" s="85"/>
      <c r="AB363" s="85">
        <f>COUNTIF(Sheet1!$G363,"0.8")</f>
        <v>0</v>
      </c>
      <c r="AC363" s="85">
        <f>COUNTIF(Sheet1!$H363,"0.8")</f>
        <v>0</v>
      </c>
      <c r="AD363" s="85">
        <f>COUNTIF(Sheet1!$I363,"0.8")</f>
        <v>0</v>
      </c>
      <c r="AE363" s="85">
        <f>COUNTIF(Sheet1!$J363,"0.8")</f>
        <v>0</v>
      </c>
      <c r="AF363" s="85">
        <f t="shared" si="41"/>
        <v>0</v>
      </c>
      <c r="AG363" s="85">
        <f t="shared" si="42"/>
        <v>0</v>
      </c>
      <c r="AH363" s="91">
        <f>SUM(Sheet1!$C363)*(AF363)</f>
        <v>0</v>
      </c>
      <c r="AI363" s="91">
        <f>SUM(Sheet1!$D363)*(AG363)</f>
        <v>0</v>
      </c>
      <c r="AJ363" s="85">
        <f>SUM(AH363:AI363)*(Sheet1!$B363)/1000</f>
        <v>0</v>
      </c>
      <c r="AK363" s="88"/>
      <c r="AL363" s="85">
        <f>COUNTIF(Sheet1!$G363,"1.3")</f>
        <v>0</v>
      </c>
      <c r="AM363" s="85">
        <f>COUNTIF(Sheet1!$H363,"1.3")</f>
        <v>0</v>
      </c>
      <c r="AN363" s="85">
        <f>COUNTIF(Sheet1!$I363,"1.3")</f>
        <v>0</v>
      </c>
      <c r="AO363" s="85">
        <f>COUNTIF(Sheet1!$J363,"1.3")</f>
        <v>0</v>
      </c>
      <c r="AP363" s="85">
        <f t="shared" si="43"/>
        <v>0</v>
      </c>
      <c r="AQ363" s="85">
        <f t="shared" si="44"/>
        <v>0</v>
      </c>
      <c r="AR363" s="85">
        <f>SUM(Sheet1!$C363)*(AP363)</f>
        <v>0</v>
      </c>
      <c r="AS363" s="85">
        <f>SUM(Sheet1!$D363)*(AQ363)</f>
        <v>0</v>
      </c>
      <c r="AT363" s="85">
        <f>SUM(AR363:AS363)*(Sheet1!$B363)/1000</f>
        <v>0</v>
      </c>
    </row>
    <row r="364" spans="3:46" x14ac:dyDescent="0.35">
      <c r="C364" s="90">
        <f>SUM((Sheet1!C364*Sheet1!D364)/1000000)*Sheet1!B364</f>
        <v>0</v>
      </c>
      <c r="D364" s="90"/>
      <c r="E364" s="90"/>
      <c r="G364" s="85">
        <f>COUNTIF(Sheet1!$G364,"1")</f>
        <v>0</v>
      </c>
      <c r="H364" s="85">
        <f>COUNTIF(Sheet1!$H364,"1")</f>
        <v>0</v>
      </c>
      <c r="I364" s="85">
        <f>COUNTIF(Sheet1!$I364,"1")</f>
        <v>0</v>
      </c>
      <c r="J364" s="85">
        <f>COUNTIF(Sheet1!$J364,"1")</f>
        <v>0</v>
      </c>
      <c r="K364" s="85">
        <f t="shared" si="45"/>
        <v>0</v>
      </c>
      <c r="L364" s="85">
        <f t="shared" si="40"/>
        <v>0</v>
      </c>
      <c r="M364" s="91">
        <f>SUM(Sheet1!$C364)*(K364)</f>
        <v>0</v>
      </c>
      <c r="N364" s="91">
        <f>SUM(Sheet1!D364)*(L364)</f>
        <v>0</v>
      </c>
      <c r="O364" s="85">
        <f>SUM(M364:N364)*(Sheet1!$B364)/1000</f>
        <v>0</v>
      </c>
      <c r="P364" s="88"/>
      <c r="Q364" s="85">
        <f>COUNTIF(Sheet1!$G364,"2")</f>
        <v>0</v>
      </c>
      <c r="R364" s="85">
        <f>COUNTIF(Sheet1!$H364,"2")</f>
        <v>0</v>
      </c>
      <c r="S364" s="85">
        <f>COUNTIF(Sheet1!$I364,"2")</f>
        <v>0</v>
      </c>
      <c r="T364" s="85">
        <f>COUNTIF(Sheet1!$J364,"2")</f>
        <v>0</v>
      </c>
      <c r="U364" s="85">
        <f t="shared" si="46"/>
        <v>0</v>
      </c>
      <c r="V364" s="85">
        <f t="shared" si="47"/>
        <v>0</v>
      </c>
      <c r="W364" s="85">
        <f>SUM(Sheet1!$C364)*(U364)</f>
        <v>0</v>
      </c>
      <c r="X364" s="85">
        <f>SUM(Sheet1!$D364)*(V364)</f>
        <v>0</v>
      </c>
      <c r="Y364" s="85">
        <f>SUM(W364:X364)*(Sheet1!$B364)/1000</f>
        <v>0</v>
      </c>
      <c r="Z364" s="85"/>
      <c r="AA364" s="85"/>
      <c r="AB364" s="85">
        <f>COUNTIF(Sheet1!$G364,"0.8")</f>
        <v>0</v>
      </c>
      <c r="AC364" s="85">
        <f>COUNTIF(Sheet1!$H364,"0.8")</f>
        <v>0</v>
      </c>
      <c r="AD364" s="85">
        <f>COUNTIF(Sheet1!$I364,"0.8")</f>
        <v>0</v>
      </c>
      <c r="AE364" s="85">
        <f>COUNTIF(Sheet1!$J364,"0.8")</f>
        <v>0</v>
      </c>
      <c r="AF364" s="85">
        <f t="shared" si="41"/>
        <v>0</v>
      </c>
      <c r="AG364" s="85">
        <f t="shared" si="42"/>
        <v>0</v>
      </c>
      <c r="AH364" s="91">
        <f>SUM(Sheet1!$C364)*(AF364)</f>
        <v>0</v>
      </c>
      <c r="AI364" s="91">
        <f>SUM(Sheet1!$D364)*(AG364)</f>
        <v>0</v>
      </c>
      <c r="AJ364" s="85">
        <f>SUM(AH364:AI364)*(Sheet1!$B364)/1000</f>
        <v>0</v>
      </c>
      <c r="AK364" s="88"/>
      <c r="AL364" s="85">
        <f>COUNTIF(Sheet1!$G364,"1.3")</f>
        <v>0</v>
      </c>
      <c r="AM364" s="85">
        <f>COUNTIF(Sheet1!$H364,"1.3")</f>
        <v>0</v>
      </c>
      <c r="AN364" s="85">
        <f>COUNTIF(Sheet1!$I364,"1.3")</f>
        <v>0</v>
      </c>
      <c r="AO364" s="85">
        <f>COUNTIF(Sheet1!$J364,"1.3")</f>
        <v>0</v>
      </c>
      <c r="AP364" s="85">
        <f t="shared" si="43"/>
        <v>0</v>
      </c>
      <c r="AQ364" s="85">
        <f t="shared" si="44"/>
        <v>0</v>
      </c>
      <c r="AR364" s="85">
        <f>SUM(Sheet1!$C364)*(AP364)</f>
        <v>0</v>
      </c>
      <c r="AS364" s="85">
        <f>SUM(Sheet1!$D364)*(AQ364)</f>
        <v>0</v>
      </c>
      <c r="AT364" s="85">
        <f>SUM(AR364:AS364)*(Sheet1!$B364)/1000</f>
        <v>0</v>
      </c>
    </row>
    <row r="365" spans="3:46" x14ac:dyDescent="0.35">
      <c r="C365" s="90">
        <f>SUM((Sheet1!C365*Sheet1!D365)/1000000)*Sheet1!B365</f>
        <v>0</v>
      </c>
      <c r="D365" s="90"/>
      <c r="E365" s="90"/>
      <c r="G365" s="85">
        <f>COUNTIF(Sheet1!$G365,"1")</f>
        <v>0</v>
      </c>
      <c r="H365" s="85">
        <f>COUNTIF(Sheet1!$H365,"1")</f>
        <v>0</v>
      </c>
      <c r="I365" s="85">
        <f>COUNTIF(Sheet1!$I365,"1")</f>
        <v>0</v>
      </c>
      <c r="J365" s="85">
        <f>COUNTIF(Sheet1!$J365,"1")</f>
        <v>0</v>
      </c>
      <c r="K365" s="85">
        <f t="shared" si="45"/>
        <v>0</v>
      </c>
      <c r="L365" s="85">
        <f t="shared" si="40"/>
        <v>0</v>
      </c>
      <c r="M365" s="91">
        <f>SUM(Sheet1!$C365)*(K365)</f>
        <v>0</v>
      </c>
      <c r="N365" s="91">
        <f>SUM(Sheet1!D365)*(L365)</f>
        <v>0</v>
      </c>
      <c r="O365" s="85">
        <f>SUM(M365:N365)*(Sheet1!$B365)/1000</f>
        <v>0</v>
      </c>
      <c r="P365" s="88"/>
      <c r="Q365" s="85">
        <f>COUNTIF(Sheet1!$G365,"2")</f>
        <v>0</v>
      </c>
      <c r="R365" s="85">
        <f>COUNTIF(Sheet1!$H365,"2")</f>
        <v>0</v>
      </c>
      <c r="S365" s="85">
        <f>COUNTIF(Sheet1!$I365,"2")</f>
        <v>0</v>
      </c>
      <c r="T365" s="85">
        <f>COUNTIF(Sheet1!$J365,"2")</f>
        <v>0</v>
      </c>
      <c r="U365" s="85">
        <f t="shared" si="46"/>
        <v>0</v>
      </c>
      <c r="V365" s="85">
        <f t="shared" si="47"/>
        <v>0</v>
      </c>
      <c r="W365" s="85">
        <f>SUM(Sheet1!$C365)*(U365)</f>
        <v>0</v>
      </c>
      <c r="X365" s="85">
        <f>SUM(Sheet1!$D365)*(V365)</f>
        <v>0</v>
      </c>
      <c r="Y365" s="85">
        <f>SUM(W365:X365)*(Sheet1!$B365)/1000</f>
        <v>0</v>
      </c>
      <c r="Z365" s="85"/>
      <c r="AA365" s="85"/>
      <c r="AB365" s="85">
        <f>COUNTIF(Sheet1!$G365,"0.8")</f>
        <v>0</v>
      </c>
      <c r="AC365" s="85">
        <f>COUNTIF(Sheet1!$H365,"0.8")</f>
        <v>0</v>
      </c>
      <c r="AD365" s="85">
        <f>COUNTIF(Sheet1!$I365,"0.8")</f>
        <v>0</v>
      </c>
      <c r="AE365" s="85">
        <f>COUNTIF(Sheet1!$J365,"0.8")</f>
        <v>0</v>
      </c>
      <c r="AF365" s="85">
        <f t="shared" si="41"/>
        <v>0</v>
      </c>
      <c r="AG365" s="85">
        <f t="shared" si="42"/>
        <v>0</v>
      </c>
      <c r="AH365" s="91">
        <f>SUM(Sheet1!$C365)*(AF365)</f>
        <v>0</v>
      </c>
      <c r="AI365" s="91">
        <f>SUM(Sheet1!$D365)*(AG365)</f>
        <v>0</v>
      </c>
      <c r="AJ365" s="85">
        <f>SUM(AH365:AI365)*(Sheet1!$B365)/1000</f>
        <v>0</v>
      </c>
      <c r="AK365" s="88"/>
      <c r="AL365" s="85">
        <f>COUNTIF(Sheet1!$G365,"1.3")</f>
        <v>0</v>
      </c>
      <c r="AM365" s="85">
        <f>COUNTIF(Sheet1!$H365,"1.3")</f>
        <v>0</v>
      </c>
      <c r="AN365" s="85">
        <f>COUNTIF(Sheet1!$I365,"1.3")</f>
        <v>0</v>
      </c>
      <c r="AO365" s="85">
        <f>COUNTIF(Sheet1!$J365,"1.3")</f>
        <v>0</v>
      </c>
      <c r="AP365" s="85">
        <f t="shared" si="43"/>
        <v>0</v>
      </c>
      <c r="AQ365" s="85">
        <f t="shared" si="44"/>
        <v>0</v>
      </c>
      <c r="AR365" s="85">
        <f>SUM(Sheet1!$C365)*(AP365)</f>
        <v>0</v>
      </c>
      <c r="AS365" s="85">
        <f>SUM(Sheet1!$D365)*(AQ365)</f>
        <v>0</v>
      </c>
      <c r="AT365" s="85">
        <f>SUM(AR365:AS365)*(Sheet1!$B365)/1000</f>
        <v>0</v>
      </c>
    </row>
    <row r="366" spans="3:46" x14ac:dyDescent="0.35">
      <c r="C366" s="90">
        <f>SUM((Sheet1!C366*Sheet1!D366)/1000000)*Sheet1!B366</f>
        <v>0</v>
      </c>
      <c r="D366" s="90"/>
      <c r="E366" s="90"/>
      <c r="G366" s="85">
        <f>COUNTIF(Sheet1!$G366,"1")</f>
        <v>0</v>
      </c>
      <c r="H366" s="85">
        <f>COUNTIF(Sheet1!$H366,"1")</f>
        <v>0</v>
      </c>
      <c r="I366" s="85">
        <f>COUNTIF(Sheet1!$I366,"1")</f>
        <v>0</v>
      </c>
      <c r="J366" s="85">
        <f>COUNTIF(Sheet1!$J366,"1")</f>
        <v>0</v>
      </c>
      <c r="K366" s="85">
        <f t="shared" si="45"/>
        <v>0</v>
      </c>
      <c r="L366" s="85">
        <f t="shared" si="40"/>
        <v>0</v>
      </c>
      <c r="M366" s="91">
        <f>SUM(Sheet1!$C366)*(K366)</f>
        <v>0</v>
      </c>
      <c r="N366" s="91">
        <f>SUM(Sheet1!D366)*(L366)</f>
        <v>0</v>
      </c>
      <c r="O366" s="85">
        <f>SUM(M366:N366)*(Sheet1!$B366)/1000</f>
        <v>0</v>
      </c>
      <c r="P366" s="88"/>
      <c r="Q366" s="85">
        <f>COUNTIF(Sheet1!$G366,"2")</f>
        <v>0</v>
      </c>
      <c r="R366" s="85">
        <f>COUNTIF(Sheet1!$H366,"2")</f>
        <v>0</v>
      </c>
      <c r="S366" s="85">
        <f>COUNTIF(Sheet1!$I366,"2")</f>
        <v>0</v>
      </c>
      <c r="T366" s="85">
        <f>COUNTIF(Sheet1!$J366,"2")</f>
        <v>0</v>
      </c>
      <c r="U366" s="85">
        <f t="shared" si="46"/>
        <v>0</v>
      </c>
      <c r="V366" s="85">
        <f t="shared" si="47"/>
        <v>0</v>
      </c>
      <c r="W366" s="85">
        <f>SUM(Sheet1!$C366)*(U366)</f>
        <v>0</v>
      </c>
      <c r="X366" s="85">
        <f>SUM(Sheet1!$D366)*(V366)</f>
        <v>0</v>
      </c>
      <c r="Y366" s="85">
        <f>SUM(W366:X366)*(Sheet1!$B366)/1000</f>
        <v>0</v>
      </c>
      <c r="Z366" s="85"/>
      <c r="AA366" s="85"/>
      <c r="AB366" s="85">
        <f>COUNTIF(Sheet1!$G366,"0.8")</f>
        <v>0</v>
      </c>
      <c r="AC366" s="85">
        <f>COUNTIF(Sheet1!$H366,"0.8")</f>
        <v>0</v>
      </c>
      <c r="AD366" s="85">
        <f>COUNTIF(Sheet1!$I366,"0.8")</f>
        <v>0</v>
      </c>
      <c r="AE366" s="85">
        <f>COUNTIF(Sheet1!$J366,"0.8")</f>
        <v>0</v>
      </c>
      <c r="AF366" s="85">
        <f t="shared" si="41"/>
        <v>0</v>
      </c>
      <c r="AG366" s="85">
        <f t="shared" si="42"/>
        <v>0</v>
      </c>
      <c r="AH366" s="91">
        <f>SUM(Sheet1!$C366)*(AF366)</f>
        <v>0</v>
      </c>
      <c r="AI366" s="91">
        <f>SUM(Sheet1!$D366)*(AG366)</f>
        <v>0</v>
      </c>
      <c r="AJ366" s="85">
        <f>SUM(AH366:AI366)*(Sheet1!$B366)/1000</f>
        <v>0</v>
      </c>
      <c r="AK366" s="88"/>
      <c r="AL366" s="85">
        <f>COUNTIF(Sheet1!$G366,"1.3")</f>
        <v>0</v>
      </c>
      <c r="AM366" s="85">
        <f>COUNTIF(Sheet1!$H366,"1.3")</f>
        <v>0</v>
      </c>
      <c r="AN366" s="85">
        <f>COUNTIF(Sheet1!$I366,"1.3")</f>
        <v>0</v>
      </c>
      <c r="AO366" s="85">
        <f>COUNTIF(Sheet1!$J366,"1.3")</f>
        <v>0</v>
      </c>
      <c r="AP366" s="85">
        <f t="shared" si="43"/>
        <v>0</v>
      </c>
      <c r="AQ366" s="85">
        <f t="shared" si="44"/>
        <v>0</v>
      </c>
      <c r="AR366" s="85">
        <f>SUM(Sheet1!$C366)*(AP366)</f>
        <v>0</v>
      </c>
      <c r="AS366" s="85">
        <f>SUM(Sheet1!$D366)*(AQ366)</f>
        <v>0</v>
      </c>
      <c r="AT366" s="85">
        <f>SUM(AR366:AS366)*(Sheet1!$B366)/1000</f>
        <v>0</v>
      </c>
    </row>
    <row r="367" spans="3:46" x14ac:dyDescent="0.35">
      <c r="C367" s="90">
        <f>SUM((Sheet1!C367*Sheet1!D367)/1000000)*Sheet1!B367</f>
        <v>0</v>
      </c>
      <c r="D367" s="90"/>
      <c r="E367" s="90"/>
      <c r="G367" s="85">
        <f>COUNTIF(Sheet1!$G367,"1")</f>
        <v>0</v>
      </c>
      <c r="H367" s="85">
        <f>COUNTIF(Sheet1!$H367,"1")</f>
        <v>0</v>
      </c>
      <c r="I367" s="85">
        <f>COUNTIF(Sheet1!$I367,"1")</f>
        <v>0</v>
      </c>
      <c r="J367" s="85">
        <f>COUNTIF(Sheet1!$J367,"1")</f>
        <v>0</v>
      </c>
      <c r="K367" s="85">
        <f t="shared" si="45"/>
        <v>0</v>
      </c>
      <c r="L367" s="85">
        <f t="shared" si="40"/>
        <v>0</v>
      </c>
      <c r="M367" s="91">
        <f>SUM(Sheet1!$C367)*(K367)</f>
        <v>0</v>
      </c>
      <c r="N367" s="91">
        <f>SUM(Sheet1!D367)*(L367)</f>
        <v>0</v>
      </c>
      <c r="O367" s="85">
        <f>SUM(M367:N367)*(Sheet1!$B367)/1000</f>
        <v>0</v>
      </c>
      <c r="P367" s="88"/>
      <c r="Q367" s="85">
        <f>COUNTIF(Sheet1!$G367,"2")</f>
        <v>0</v>
      </c>
      <c r="R367" s="85">
        <f>COUNTIF(Sheet1!$H367,"2")</f>
        <v>0</v>
      </c>
      <c r="S367" s="85">
        <f>COUNTIF(Sheet1!$I367,"2")</f>
        <v>0</v>
      </c>
      <c r="T367" s="85">
        <f>COUNTIF(Sheet1!$J367,"2")</f>
        <v>0</v>
      </c>
      <c r="U367" s="85">
        <f t="shared" si="46"/>
        <v>0</v>
      </c>
      <c r="V367" s="85">
        <f t="shared" si="47"/>
        <v>0</v>
      </c>
      <c r="W367" s="85">
        <f>SUM(Sheet1!$C367)*(U367)</f>
        <v>0</v>
      </c>
      <c r="X367" s="85">
        <f>SUM(Sheet1!$D367)*(V367)</f>
        <v>0</v>
      </c>
      <c r="Y367" s="85">
        <f>SUM(W367:X367)*(Sheet1!$B367)/1000</f>
        <v>0</v>
      </c>
      <c r="Z367" s="85"/>
      <c r="AA367" s="85"/>
      <c r="AB367" s="85">
        <f>COUNTIF(Sheet1!$G367,"0.8")</f>
        <v>0</v>
      </c>
      <c r="AC367" s="85">
        <f>COUNTIF(Sheet1!$H367,"0.8")</f>
        <v>0</v>
      </c>
      <c r="AD367" s="85">
        <f>COUNTIF(Sheet1!$I367,"0.8")</f>
        <v>0</v>
      </c>
      <c r="AE367" s="85">
        <f>COUNTIF(Sheet1!$J367,"0.8")</f>
        <v>0</v>
      </c>
      <c r="AF367" s="85">
        <f t="shared" si="41"/>
        <v>0</v>
      </c>
      <c r="AG367" s="85">
        <f t="shared" si="42"/>
        <v>0</v>
      </c>
      <c r="AH367" s="91">
        <f>SUM(Sheet1!$C367)*(AF367)</f>
        <v>0</v>
      </c>
      <c r="AI367" s="91">
        <f>SUM(Sheet1!$D367)*(AG367)</f>
        <v>0</v>
      </c>
      <c r="AJ367" s="85">
        <f>SUM(AH367:AI367)*(Sheet1!$B367)/1000</f>
        <v>0</v>
      </c>
      <c r="AK367" s="88"/>
      <c r="AL367" s="85">
        <f>COUNTIF(Sheet1!$G367,"1.3")</f>
        <v>0</v>
      </c>
      <c r="AM367" s="85">
        <f>COUNTIF(Sheet1!$H367,"1.3")</f>
        <v>0</v>
      </c>
      <c r="AN367" s="85">
        <f>COUNTIF(Sheet1!$I367,"1.3")</f>
        <v>0</v>
      </c>
      <c r="AO367" s="85">
        <f>COUNTIF(Sheet1!$J367,"1.3")</f>
        <v>0</v>
      </c>
      <c r="AP367" s="85">
        <f t="shared" si="43"/>
        <v>0</v>
      </c>
      <c r="AQ367" s="85">
        <f t="shared" si="44"/>
        <v>0</v>
      </c>
      <c r="AR367" s="85">
        <f>SUM(Sheet1!$C367)*(AP367)</f>
        <v>0</v>
      </c>
      <c r="AS367" s="85">
        <f>SUM(Sheet1!$D367)*(AQ367)</f>
        <v>0</v>
      </c>
      <c r="AT367" s="85">
        <f>SUM(AR367:AS367)*(Sheet1!$B367)/1000</f>
        <v>0</v>
      </c>
    </row>
    <row r="368" spans="3:46" x14ac:dyDescent="0.35">
      <c r="C368" s="90">
        <f>SUM((Sheet1!C368*Sheet1!D368)/1000000)*Sheet1!B368</f>
        <v>0</v>
      </c>
      <c r="D368" s="90"/>
      <c r="E368" s="90"/>
      <c r="G368" s="85">
        <f>COUNTIF(Sheet1!$G368,"1")</f>
        <v>0</v>
      </c>
      <c r="H368" s="85">
        <f>COUNTIF(Sheet1!$H368,"1")</f>
        <v>0</v>
      </c>
      <c r="I368" s="85">
        <f>COUNTIF(Sheet1!$I368,"1")</f>
        <v>0</v>
      </c>
      <c r="J368" s="85">
        <f>COUNTIF(Sheet1!$J368,"1")</f>
        <v>0</v>
      </c>
      <c r="K368" s="85">
        <f t="shared" si="45"/>
        <v>0</v>
      </c>
      <c r="L368" s="85">
        <f t="shared" si="40"/>
        <v>0</v>
      </c>
      <c r="M368" s="91">
        <f>SUM(Sheet1!$C368)*(K368)</f>
        <v>0</v>
      </c>
      <c r="N368" s="91">
        <f>SUM(Sheet1!D368)*(L368)</f>
        <v>0</v>
      </c>
      <c r="O368" s="85">
        <f>SUM(M368:N368)*(Sheet1!$B368)/1000</f>
        <v>0</v>
      </c>
      <c r="P368" s="88"/>
      <c r="Q368" s="85">
        <f>COUNTIF(Sheet1!$G368,"2")</f>
        <v>0</v>
      </c>
      <c r="R368" s="85">
        <f>COUNTIF(Sheet1!$H368,"2")</f>
        <v>0</v>
      </c>
      <c r="S368" s="85">
        <f>COUNTIF(Sheet1!$I368,"2")</f>
        <v>0</v>
      </c>
      <c r="T368" s="85">
        <f>COUNTIF(Sheet1!$J368,"2")</f>
        <v>0</v>
      </c>
      <c r="U368" s="85">
        <f t="shared" si="46"/>
        <v>0</v>
      </c>
      <c r="V368" s="85">
        <f t="shared" si="47"/>
        <v>0</v>
      </c>
      <c r="W368" s="85">
        <f>SUM(Sheet1!$C368)*(U368)</f>
        <v>0</v>
      </c>
      <c r="X368" s="85">
        <f>SUM(Sheet1!$D368)*(V368)</f>
        <v>0</v>
      </c>
      <c r="Y368" s="85">
        <f>SUM(W368:X368)*(Sheet1!$B368)/1000</f>
        <v>0</v>
      </c>
      <c r="Z368" s="85"/>
      <c r="AA368" s="85"/>
      <c r="AB368" s="85">
        <f>COUNTIF(Sheet1!$G368,"0.8")</f>
        <v>0</v>
      </c>
      <c r="AC368" s="85">
        <f>COUNTIF(Sheet1!$H368,"0.8")</f>
        <v>0</v>
      </c>
      <c r="AD368" s="85">
        <f>COUNTIF(Sheet1!$I368,"0.8")</f>
        <v>0</v>
      </c>
      <c r="AE368" s="85">
        <f>COUNTIF(Sheet1!$J368,"0.8")</f>
        <v>0</v>
      </c>
      <c r="AF368" s="85">
        <f t="shared" si="41"/>
        <v>0</v>
      </c>
      <c r="AG368" s="85">
        <f t="shared" si="42"/>
        <v>0</v>
      </c>
      <c r="AH368" s="91">
        <f>SUM(Sheet1!$C368)*(AF368)</f>
        <v>0</v>
      </c>
      <c r="AI368" s="91">
        <f>SUM(Sheet1!$D368)*(AG368)</f>
        <v>0</v>
      </c>
      <c r="AJ368" s="85">
        <f>SUM(AH368:AI368)*(Sheet1!$B368)/1000</f>
        <v>0</v>
      </c>
      <c r="AK368" s="88"/>
      <c r="AL368" s="85">
        <f>COUNTIF(Sheet1!$G368,"1.3")</f>
        <v>0</v>
      </c>
      <c r="AM368" s="85">
        <f>COUNTIF(Sheet1!$H368,"1.3")</f>
        <v>0</v>
      </c>
      <c r="AN368" s="85">
        <f>COUNTIF(Sheet1!$I368,"1.3")</f>
        <v>0</v>
      </c>
      <c r="AO368" s="85">
        <f>COUNTIF(Sheet1!$J368,"1.3")</f>
        <v>0</v>
      </c>
      <c r="AP368" s="85">
        <f t="shared" si="43"/>
        <v>0</v>
      </c>
      <c r="AQ368" s="85">
        <f t="shared" si="44"/>
        <v>0</v>
      </c>
      <c r="AR368" s="85">
        <f>SUM(Sheet1!$C368)*(AP368)</f>
        <v>0</v>
      </c>
      <c r="AS368" s="85">
        <f>SUM(Sheet1!$D368)*(AQ368)</f>
        <v>0</v>
      </c>
      <c r="AT368" s="85">
        <f>SUM(AR368:AS368)*(Sheet1!$B368)/1000</f>
        <v>0</v>
      </c>
    </row>
    <row r="369" spans="3:46" x14ac:dyDescent="0.35">
      <c r="C369" s="90">
        <f>SUM((Sheet1!C369*Sheet1!D369)/1000000)*Sheet1!B369</f>
        <v>0</v>
      </c>
      <c r="D369" s="90"/>
      <c r="E369" s="90"/>
      <c r="G369" s="85">
        <f>COUNTIF(Sheet1!$G369,"1")</f>
        <v>0</v>
      </c>
      <c r="H369" s="85">
        <f>COUNTIF(Sheet1!$H369,"1")</f>
        <v>0</v>
      </c>
      <c r="I369" s="85">
        <f>COUNTIF(Sheet1!$I369,"1")</f>
        <v>0</v>
      </c>
      <c r="J369" s="85">
        <f>COUNTIF(Sheet1!$J369,"1")</f>
        <v>0</v>
      </c>
      <c r="K369" s="85">
        <f t="shared" si="45"/>
        <v>0</v>
      </c>
      <c r="L369" s="85">
        <f t="shared" si="40"/>
        <v>0</v>
      </c>
      <c r="M369" s="91">
        <f>SUM(Sheet1!$C369)*(K369)</f>
        <v>0</v>
      </c>
      <c r="N369" s="91">
        <f>SUM(Sheet1!D369)*(L369)</f>
        <v>0</v>
      </c>
      <c r="O369" s="85">
        <f>SUM(M369:N369)*(Sheet1!$B369)/1000</f>
        <v>0</v>
      </c>
      <c r="P369" s="88"/>
      <c r="Q369" s="85">
        <f>COUNTIF(Sheet1!$G369,"2")</f>
        <v>0</v>
      </c>
      <c r="R369" s="85">
        <f>COUNTIF(Sheet1!$H369,"2")</f>
        <v>0</v>
      </c>
      <c r="S369" s="85">
        <f>COUNTIF(Sheet1!$I369,"2")</f>
        <v>0</v>
      </c>
      <c r="T369" s="85">
        <f>COUNTIF(Sheet1!$J369,"2")</f>
        <v>0</v>
      </c>
      <c r="U369" s="85">
        <f t="shared" si="46"/>
        <v>0</v>
      </c>
      <c r="V369" s="85">
        <f t="shared" si="47"/>
        <v>0</v>
      </c>
      <c r="W369" s="85">
        <f>SUM(Sheet1!$C369)*(U369)</f>
        <v>0</v>
      </c>
      <c r="X369" s="85">
        <f>SUM(Sheet1!$D369)*(V369)</f>
        <v>0</v>
      </c>
      <c r="Y369" s="85">
        <f>SUM(W369:X369)*(Sheet1!$B369)/1000</f>
        <v>0</v>
      </c>
      <c r="Z369" s="85"/>
      <c r="AA369" s="85"/>
      <c r="AB369" s="85">
        <f>COUNTIF(Sheet1!$G369,"0.8")</f>
        <v>0</v>
      </c>
      <c r="AC369" s="85">
        <f>COUNTIF(Sheet1!$H369,"0.8")</f>
        <v>0</v>
      </c>
      <c r="AD369" s="85">
        <f>COUNTIF(Sheet1!$I369,"0.8")</f>
        <v>0</v>
      </c>
      <c r="AE369" s="85">
        <f>COUNTIF(Sheet1!$J369,"0.8")</f>
        <v>0</v>
      </c>
      <c r="AF369" s="85">
        <f t="shared" si="41"/>
        <v>0</v>
      </c>
      <c r="AG369" s="85">
        <f t="shared" si="42"/>
        <v>0</v>
      </c>
      <c r="AH369" s="91">
        <f>SUM(Sheet1!$C369)*(AF369)</f>
        <v>0</v>
      </c>
      <c r="AI369" s="91">
        <f>SUM(Sheet1!$D369)*(AG369)</f>
        <v>0</v>
      </c>
      <c r="AJ369" s="85">
        <f>SUM(AH369:AI369)*(Sheet1!$B369)/1000</f>
        <v>0</v>
      </c>
      <c r="AK369" s="88"/>
      <c r="AL369" s="85">
        <f>COUNTIF(Sheet1!$G369,"1.3")</f>
        <v>0</v>
      </c>
      <c r="AM369" s="85">
        <f>COUNTIF(Sheet1!$H369,"1.3")</f>
        <v>0</v>
      </c>
      <c r="AN369" s="85">
        <f>COUNTIF(Sheet1!$I369,"1.3")</f>
        <v>0</v>
      </c>
      <c r="AO369" s="85">
        <f>COUNTIF(Sheet1!$J369,"1.3")</f>
        <v>0</v>
      </c>
      <c r="AP369" s="85">
        <f t="shared" si="43"/>
        <v>0</v>
      </c>
      <c r="AQ369" s="85">
        <f t="shared" si="44"/>
        <v>0</v>
      </c>
      <c r="AR369" s="85">
        <f>SUM(Sheet1!$C369)*(AP369)</f>
        <v>0</v>
      </c>
      <c r="AS369" s="85">
        <f>SUM(Sheet1!$D369)*(AQ369)</f>
        <v>0</v>
      </c>
      <c r="AT369" s="85">
        <f>SUM(AR369:AS369)*(Sheet1!$B369)/1000</f>
        <v>0</v>
      </c>
    </row>
    <row r="370" spans="3:46" x14ac:dyDescent="0.35">
      <c r="C370" s="90">
        <f>SUM((Sheet1!C370*Sheet1!D370)/1000000)*Sheet1!B370</f>
        <v>0</v>
      </c>
      <c r="D370" s="90"/>
      <c r="E370" s="90"/>
      <c r="G370" s="85">
        <f>COUNTIF(Sheet1!$G370,"1")</f>
        <v>0</v>
      </c>
      <c r="H370" s="85">
        <f>COUNTIF(Sheet1!$H370,"1")</f>
        <v>0</v>
      </c>
      <c r="I370" s="85">
        <f>COUNTIF(Sheet1!$I370,"1")</f>
        <v>0</v>
      </c>
      <c r="J370" s="85">
        <f>COUNTIF(Sheet1!$J370,"1")</f>
        <v>0</v>
      </c>
      <c r="K370" s="85">
        <f t="shared" si="45"/>
        <v>0</v>
      </c>
      <c r="L370" s="85">
        <f t="shared" si="40"/>
        <v>0</v>
      </c>
      <c r="M370" s="91">
        <f>SUM(Sheet1!$C370)*(K370)</f>
        <v>0</v>
      </c>
      <c r="N370" s="91">
        <f>SUM(Sheet1!D370)*(L370)</f>
        <v>0</v>
      </c>
      <c r="O370" s="85">
        <f>SUM(M370:N370)*(Sheet1!$B370)/1000</f>
        <v>0</v>
      </c>
      <c r="P370" s="88"/>
      <c r="Q370" s="85">
        <f>COUNTIF(Sheet1!$G370,"2")</f>
        <v>0</v>
      </c>
      <c r="R370" s="85">
        <f>COUNTIF(Sheet1!$H370,"2")</f>
        <v>0</v>
      </c>
      <c r="S370" s="85">
        <f>COUNTIF(Sheet1!$I370,"2")</f>
        <v>0</v>
      </c>
      <c r="T370" s="85">
        <f>COUNTIF(Sheet1!$J370,"2")</f>
        <v>0</v>
      </c>
      <c r="U370" s="85">
        <f t="shared" si="46"/>
        <v>0</v>
      </c>
      <c r="V370" s="85">
        <f t="shared" si="47"/>
        <v>0</v>
      </c>
      <c r="W370" s="85">
        <f>SUM(Sheet1!$C370)*(U370)</f>
        <v>0</v>
      </c>
      <c r="X370" s="85">
        <f>SUM(Sheet1!$D370)*(V370)</f>
        <v>0</v>
      </c>
      <c r="Y370" s="85">
        <f>SUM(W370:X370)*(Sheet1!$B370)/1000</f>
        <v>0</v>
      </c>
      <c r="Z370" s="85"/>
      <c r="AA370" s="85"/>
      <c r="AB370" s="85">
        <f>COUNTIF(Sheet1!$G370,"0.8")</f>
        <v>0</v>
      </c>
      <c r="AC370" s="85">
        <f>COUNTIF(Sheet1!$H370,"0.8")</f>
        <v>0</v>
      </c>
      <c r="AD370" s="85">
        <f>COUNTIF(Sheet1!$I370,"0.8")</f>
        <v>0</v>
      </c>
      <c r="AE370" s="85">
        <f>COUNTIF(Sheet1!$J370,"0.8")</f>
        <v>0</v>
      </c>
      <c r="AF370" s="85">
        <f t="shared" si="41"/>
        <v>0</v>
      </c>
      <c r="AG370" s="85">
        <f t="shared" si="42"/>
        <v>0</v>
      </c>
      <c r="AH370" s="91">
        <f>SUM(Sheet1!$C370)*(AF370)</f>
        <v>0</v>
      </c>
      <c r="AI370" s="91">
        <f>SUM(Sheet1!$D370)*(AG370)</f>
        <v>0</v>
      </c>
      <c r="AJ370" s="85">
        <f>SUM(AH370:AI370)*(Sheet1!$B370)/1000</f>
        <v>0</v>
      </c>
      <c r="AK370" s="88"/>
      <c r="AL370" s="85">
        <f>COUNTIF(Sheet1!$G370,"1.3")</f>
        <v>0</v>
      </c>
      <c r="AM370" s="85">
        <f>COUNTIF(Sheet1!$H370,"1.3")</f>
        <v>0</v>
      </c>
      <c r="AN370" s="85">
        <f>COUNTIF(Sheet1!$I370,"1.3")</f>
        <v>0</v>
      </c>
      <c r="AO370" s="85">
        <f>COUNTIF(Sheet1!$J370,"1.3")</f>
        <v>0</v>
      </c>
      <c r="AP370" s="85">
        <f t="shared" si="43"/>
        <v>0</v>
      </c>
      <c r="AQ370" s="85">
        <f t="shared" si="44"/>
        <v>0</v>
      </c>
      <c r="AR370" s="85">
        <f>SUM(Sheet1!$C370)*(AP370)</f>
        <v>0</v>
      </c>
      <c r="AS370" s="85">
        <f>SUM(Sheet1!$D370)*(AQ370)</f>
        <v>0</v>
      </c>
      <c r="AT370" s="85">
        <f>SUM(AR370:AS370)*(Sheet1!$B370)/1000</f>
        <v>0</v>
      </c>
    </row>
    <row r="371" spans="3:46" x14ac:dyDescent="0.35">
      <c r="C371" s="90">
        <f>SUM((Sheet1!C371*Sheet1!D371)/1000000)*Sheet1!B371</f>
        <v>0</v>
      </c>
      <c r="D371" s="90"/>
      <c r="E371" s="90"/>
      <c r="G371" s="85">
        <f>COUNTIF(Sheet1!$G371,"1")</f>
        <v>0</v>
      </c>
      <c r="H371" s="85">
        <f>COUNTIF(Sheet1!$H371,"1")</f>
        <v>0</v>
      </c>
      <c r="I371" s="85">
        <f>COUNTIF(Sheet1!$I371,"1")</f>
        <v>0</v>
      </c>
      <c r="J371" s="85">
        <f>COUNTIF(Sheet1!$J371,"1")</f>
        <v>0</v>
      </c>
      <c r="K371" s="85">
        <f t="shared" si="45"/>
        <v>0</v>
      </c>
      <c r="L371" s="85">
        <f t="shared" si="40"/>
        <v>0</v>
      </c>
      <c r="M371" s="91">
        <f>SUM(Sheet1!$C371)*(K371)</f>
        <v>0</v>
      </c>
      <c r="N371" s="91">
        <f>SUM(Sheet1!D371)*(L371)</f>
        <v>0</v>
      </c>
      <c r="O371" s="85">
        <f>SUM(M371:N371)*(Sheet1!$B371)/1000</f>
        <v>0</v>
      </c>
      <c r="P371" s="88"/>
      <c r="Q371" s="85">
        <f>COUNTIF(Sheet1!$G371,"2")</f>
        <v>0</v>
      </c>
      <c r="R371" s="85">
        <f>COUNTIF(Sheet1!$H371,"2")</f>
        <v>0</v>
      </c>
      <c r="S371" s="85">
        <f>COUNTIF(Sheet1!$I371,"2")</f>
        <v>0</v>
      </c>
      <c r="T371" s="85">
        <f>COUNTIF(Sheet1!$J371,"2")</f>
        <v>0</v>
      </c>
      <c r="U371" s="85">
        <f t="shared" si="46"/>
        <v>0</v>
      </c>
      <c r="V371" s="85">
        <f t="shared" si="47"/>
        <v>0</v>
      </c>
      <c r="W371" s="85">
        <f>SUM(Sheet1!$C371)*(U371)</f>
        <v>0</v>
      </c>
      <c r="X371" s="85">
        <f>SUM(Sheet1!$D371)*(V371)</f>
        <v>0</v>
      </c>
      <c r="Y371" s="85">
        <f>SUM(W371:X371)*(Sheet1!$B371)/1000</f>
        <v>0</v>
      </c>
      <c r="Z371" s="85"/>
      <c r="AA371" s="85"/>
      <c r="AB371" s="85">
        <f>COUNTIF(Sheet1!$G371,"0.8")</f>
        <v>0</v>
      </c>
      <c r="AC371" s="85">
        <f>COUNTIF(Sheet1!$H371,"0.8")</f>
        <v>0</v>
      </c>
      <c r="AD371" s="85">
        <f>COUNTIF(Sheet1!$I371,"0.8")</f>
        <v>0</v>
      </c>
      <c r="AE371" s="85">
        <f>COUNTIF(Sheet1!$J371,"0.8")</f>
        <v>0</v>
      </c>
      <c r="AF371" s="85">
        <f t="shared" si="41"/>
        <v>0</v>
      </c>
      <c r="AG371" s="85">
        <f t="shared" si="42"/>
        <v>0</v>
      </c>
      <c r="AH371" s="91">
        <f>SUM(Sheet1!$C371)*(AF371)</f>
        <v>0</v>
      </c>
      <c r="AI371" s="91">
        <f>SUM(Sheet1!$D371)*(AG371)</f>
        <v>0</v>
      </c>
      <c r="AJ371" s="85">
        <f>SUM(AH371:AI371)*(Sheet1!$B371)/1000</f>
        <v>0</v>
      </c>
      <c r="AK371" s="88"/>
      <c r="AL371" s="85">
        <f>COUNTIF(Sheet1!$G371,"1.3")</f>
        <v>0</v>
      </c>
      <c r="AM371" s="85">
        <f>COUNTIF(Sheet1!$H371,"1.3")</f>
        <v>0</v>
      </c>
      <c r="AN371" s="85">
        <f>COUNTIF(Sheet1!$I371,"1.3")</f>
        <v>0</v>
      </c>
      <c r="AO371" s="85">
        <f>COUNTIF(Sheet1!$J371,"1.3")</f>
        <v>0</v>
      </c>
      <c r="AP371" s="85">
        <f t="shared" si="43"/>
        <v>0</v>
      </c>
      <c r="AQ371" s="85">
        <f t="shared" si="44"/>
        <v>0</v>
      </c>
      <c r="AR371" s="85">
        <f>SUM(Sheet1!$C371)*(AP371)</f>
        <v>0</v>
      </c>
      <c r="AS371" s="85">
        <f>SUM(Sheet1!$D371)*(AQ371)</f>
        <v>0</v>
      </c>
      <c r="AT371" s="85">
        <f>SUM(AR371:AS371)*(Sheet1!$B371)/1000</f>
        <v>0</v>
      </c>
    </row>
    <row r="372" spans="3:46" x14ac:dyDescent="0.35">
      <c r="C372" s="90">
        <f>SUM((Sheet1!C372*Sheet1!D372)/1000000)*Sheet1!B372</f>
        <v>0</v>
      </c>
      <c r="D372" s="90"/>
      <c r="E372" s="90"/>
      <c r="G372" s="85">
        <f>COUNTIF(Sheet1!$G372,"1")</f>
        <v>0</v>
      </c>
      <c r="H372" s="85">
        <f>COUNTIF(Sheet1!$H372,"1")</f>
        <v>0</v>
      </c>
      <c r="I372" s="85">
        <f>COUNTIF(Sheet1!$I372,"1")</f>
        <v>0</v>
      </c>
      <c r="J372" s="85">
        <f>COUNTIF(Sheet1!$J372,"1")</f>
        <v>0</v>
      </c>
      <c r="K372" s="85">
        <f t="shared" si="45"/>
        <v>0</v>
      </c>
      <c r="L372" s="85">
        <f t="shared" si="40"/>
        <v>0</v>
      </c>
      <c r="M372" s="91">
        <f>SUM(Sheet1!$C372)*(K372)</f>
        <v>0</v>
      </c>
      <c r="N372" s="91">
        <f>SUM(Sheet1!D372)*(L372)</f>
        <v>0</v>
      </c>
      <c r="O372" s="85">
        <f>SUM(M372:N372)*(Sheet1!$B372)/1000</f>
        <v>0</v>
      </c>
      <c r="P372" s="88"/>
      <c r="Q372" s="85">
        <f>COUNTIF(Sheet1!$G372,"2")</f>
        <v>0</v>
      </c>
      <c r="R372" s="85">
        <f>COUNTIF(Sheet1!$H372,"2")</f>
        <v>0</v>
      </c>
      <c r="S372" s="85">
        <f>COUNTIF(Sheet1!$I372,"2")</f>
        <v>0</v>
      </c>
      <c r="T372" s="85">
        <f>COUNTIF(Sheet1!$J372,"2")</f>
        <v>0</v>
      </c>
      <c r="U372" s="85">
        <f t="shared" si="46"/>
        <v>0</v>
      </c>
      <c r="V372" s="85">
        <f t="shared" si="47"/>
        <v>0</v>
      </c>
      <c r="W372" s="85">
        <f>SUM(Sheet1!$C372)*(U372)</f>
        <v>0</v>
      </c>
      <c r="X372" s="85">
        <f>SUM(Sheet1!$D372)*(V372)</f>
        <v>0</v>
      </c>
      <c r="Y372" s="85">
        <f>SUM(W372:X372)*(Sheet1!$B372)/1000</f>
        <v>0</v>
      </c>
      <c r="Z372" s="85"/>
      <c r="AA372" s="85"/>
      <c r="AB372" s="85">
        <f>COUNTIF(Sheet1!$G372,"0.8")</f>
        <v>0</v>
      </c>
      <c r="AC372" s="85">
        <f>COUNTIF(Sheet1!$H372,"0.8")</f>
        <v>0</v>
      </c>
      <c r="AD372" s="85">
        <f>COUNTIF(Sheet1!$I372,"0.8")</f>
        <v>0</v>
      </c>
      <c r="AE372" s="85">
        <f>COUNTIF(Sheet1!$J372,"0.8")</f>
        <v>0</v>
      </c>
      <c r="AF372" s="85">
        <f t="shared" si="41"/>
        <v>0</v>
      </c>
      <c r="AG372" s="85">
        <f t="shared" si="42"/>
        <v>0</v>
      </c>
      <c r="AH372" s="91">
        <f>SUM(Sheet1!$C372)*(AF372)</f>
        <v>0</v>
      </c>
      <c r="AI372" s="91">
        <f>SUM(Sheet1!$D372)*(AG372)</f>
        <v>0</v>
      </c>
      <c r="AJ372" s="85">
        <f>SUM(AH372:AI372)*(Sheet1!$B372)/1000</f>
        <v>0</v>
      </c>
      <c r="AK372" s="88"/>
      <c r="AL372" s="85">
        <f>COUNTIF(Sheet1!$G372,"1.3")</f>
        <v>0</v>
      </c>
      <c r="AM372" s="85">
        <f>COUNTIF(Sheet1!$H372,"1.3")</f>
        <v>0</v>
      </c>
      <c r="AN372" s="85">
        <f>COUNTIF(Sheet1!$I372,"1.3")</f>
        <v>0</v>
      </c>
      <c r="AO372" s="85">
        <f>COUNTIF(Sheet1!$J372,"1.3")</f>
        <v>0</v>
      </c>
      <c r="AP372" s="85">
        <f t="shared" si="43"/>
        <v>0</v>
      </c>
      <c r="AQ372" s="85">
        <f t="shared" si="44"/>
        <v>0</v>
      </c>
      <c r="AR372" s="85">
        <f>SUM(Sheet1!$C372)*(AP372)</f>
        <v>0</v>
      </c>
      <c r="AS372" s="85">
        <f>SUM(Sheet1!$D372)*(AQ372)</f>
        <v>0</v>
      </c>
      <c r="AT372" s="85">
        <f>SUM(AR372:AS372)*(Sheet1!$B372)/1000</f>
        <v>0</v>
      </c>
    </row>
    <row r="373" spans="3:46" x14ac:dyDescent="0.35">
      <c r="C373" s="90">
        <f>SUM((Sheet1!C373*Sheet1!D373)/1000000)*Sheet1!B373</f>
        <v>0</v>
      </c>
      <c r="D373" s="90"/>
      <c r="E373" s="90"/>
      <c r="G373" s="85">
        <f>COUNTIF(Sheet1!$G373,"1")</f>
        <v>0</v>
      </c>
      <c r="H373" s="85">
        <f>COUNTIF(Sheet1!$H373,"1")</f>
        <v>0</v>
      </c>
      <c r="I373" s="85">
        <f>COUNTIF(Sheet1!$I373,"1")</f>
        <v>0</v>
      </c>
      <c r="J373" s="85">
        <f>COUNTIF(Sheet1!$J373,"1")</f>
        <v>0</v>
      </c>
      <c r="K373" s="85">
        <f t="shared" si="45"/>
        <v>0</v>
      </c>
      <c r="L373" s="85">
        <f t="shared" si="40"/>
        <v>0</v>
      </c>
      <c r="M373" s="91">
        <f>SUM(Sheet1!$C373)*(K373)</f>
        <v>0</v>
      </c>
      <c r="N373" s="91">
        <f>SUM(Sheet1!D373)*(L373)</f>
        <v>0</v>
      </c>
      <c r="O373" s="85">
        <f>SUM(M373:N373)*(Sheet1!$B373)/1000</f>
        <v>0</v>
      </c>
      <c r="P373" s="88"/>
      <c r="Q373" s="85">
        <f>COUNTIF(Sheet1!$G373,"2")</f>
        <v>0</v>
      </c>
      <c r="R373" s="85">
        <f>COUNTIF(Sheet1!$H373,"2")</f>
        <v>0</v>
      </c>
      <c r="S373" s="85">
        <f>COUNTIF(Sheet1!$I373,"2")</f>
        <v>0</v>
      </c>
      <c r="T373" s="85">
        <f>COUNTIF(Sheet1!$J373,"2")</f>
        <v>0</v>
      </c>
      <c r="U373" s="85">
        <f t="shared" si="46"/>
        <v>0</v>
      </c>
      <c r="V373" s="85">
        <f t="shared" si="47"/>
        <v>0</v>
      </c>
      <c r="W373" s="85">
        <f>SUM(Sheet1!$C373)*(U373)</f>
        <v>0</v>
      </c>
      <c r="X373" s="85">
        <f>SUM(Sheet1!$D373)*(V373)</f>
        <v>0</v>
      </c>
      <c r="Y373" s="85">
        <f>SUM(W373:X373)*(Sheet1!$B373)/1000</f>
        <v>0</v>
      </c>
      <c r="Z373" s="85"/>
      <c r="AA373" s="85"/>
      <c r="AB373" s="85">
        <f>COUNTIF(Sheet1!$G373,"0.8")</f>
        <v>0</v>
      </c>
      <c r="AC373" s="85">
        <f>COUNTIF(Sheet1!$H373,"0.8")</f>
        <v>0</v>
      </c>
      <c r="AD373" s="85">
        <f>COUNTIF(Sheet1!$I373,"0.8")</f>
        <v>0</v>
      </c>
      <c r="AE373" s="85">
        <f>COUNTIF(Sheet1!$J373,"0.8")</f>
        <v>0</v>
      </c>
      <c r="AF373" s="85">
        <f t="shared" si="41"/>
        <v>0</v>
      </c>
      <c r="AG373" s="85">
        <f t="shared" si="42"/>
        <v>0</v>
      </c>
      <c r="AH373" s="91">
        <f>SUM(Sheet1!$C373)*(AF373)</f>
        <v>0</v>
      </c>
      <c r="AI373" s="91">
        <f>SUM(Sheet1!$D373)*(AG373)</f>
        <v>0</v>
      </c>
      <c r="AJ373" s="85">
        <f>SUM(AH373:AI373)*(Sheet1!$B373)/1000</f>
        <v>0</v>
      </c>
      <c r="AK373" s="88"/>
      <c r="AL373" s="85">
        <f>COUNTIF(Sheet1!$G373,"1.3")</f>
        <v>0</v>
      </c>
      <c r="AM373" s="85">
        <f>COUNTIF(Sheet1!$H373,"1.3")</f>
        <v>0</v>
      </c>
      <c r="AN373" s="85">
        <f>COUNTIF(Sheet1!$I373,"1.3")</f>
        <v>0</v>
      </c>
      <c r="AO373" s="85">
        <f>COUNTIF(Sheet1!$J373,"1.3")</f>
        <v>0</v>
      </c>
      <c r="AP373" s="85">
        <f t="shared" si="43"/>
        <v>0</v>
      </c>
      <c r="AQ373" s="85">
        <f t="shared" si="44"/>
        <v>0</v>
      </c>
      <c r="AR373" s="85">
        <f>SUM(Sheet1!$C373)*(AP373)</f>
        <v>0</v>
      </c>
      <c r="AS373" s="85">
        <f>SUM(Sheet1!$D373)*(AQ373)</f>
        <v>0</v>
      </c>
      <c r="AT373" s="85">
        <f>SUM(AR373:AS373)*(Sheet1!$B373)/1000</f>
        <v>0</v>
      </c>
    </row>
    <row r="374" spans="3:46" x14ac:dyDescent="0.35">
      <c r="C374" s="90">
        <f>SUM((Sheet1!C374*Sheet1!D374)/1000000)*Sheet1!B374</f>
        <v>0</v>
      </c>
      <c r="D374" s="90"/>
      <c r="E374" s="90"/>
      <c r="G374" s="85">
        <f>COUNTIF(Sheet1!$G374,"1")</f>
        <v>0</v>
      </c>
      <c r="H374" s="85">
        <f>COUNTIF(Sheet1!$H374,"1")</f>
        <v>0</v>
      </c>
      <c r="I374" s="85">
        <f>COUNTIF(Sheet1!$I374,"1")</f>
        <v>0</v>
      </c>
      <c r="J374" s="85">
        <f>COUNTIF(Sheet1!$J374,"1")</f>
        <v>0</v>
      </c>
      <c r="K374" s="85">
        <f t="shared" si="45"/>
        <v>0</v>
      </c>
      <c r="L374" s="85">
        <f t="shared" si="40"/>
        <v>0</v>
      </c>
      <c r="M374" s="91">
        <f>SUM(Sheet1!$C374)*(K374)</f>
        <v>0</v>
      </c>
      <c r="N374" s="91">
        <f>SUM(Sheet1!D374)*(L374)</f>
        <v>0</v>
      </c>
      <c r="O374" s="85">
        <f>SUM(M374:N374)*(Sheet1!$B374)/1000</f>
        <v>0</v>
      </c>
      <c r="P374" s="88"/>
      <c r="Q374" s="85">
        <f>COUNTIF(Sheet1!$G374,"2")</f>
        <v>0</v>
      </c>
      <c r="R374" s="85">
        <f>COUNTIF(Sheet1!$H374,"2")</f>
        <v>0</v>
      </c>
      <c r="S374" s="85">
        <f>COUNTIF(Sheet1!$I374,"2")</f>
        <v>0</v>
      </c>
      <c r="T374" s="85">
        <f>COUNTIF(Sheet1!$J374,"2")</f>
        <v>0</v>
      </c>
      <c r="U374" s="85">
        <f t="shared" si="46"/>
        <v>0</v>
      </c>
      <c r="V374" s="85">
        <f t="shared" si="47"/>
        <v>0</v>
      </c>
      <c r="W374" s="85">
        <f>SUM(Sheet1!$C374)*(U374)</f>
        <v>0</v>
      </c>
      <c r="X374" s="85">
        <f>SUM(Sheet1!$D374)*(V374)</f>
        <v>0</v>
      </c>
      <c r="Y374" s="85">
        <f>SUM(W374:X374)*(Sheet1!$B374)/1000</f>
        <v>0</v>
      </c>
      <c r="Z374" s="85"/>
      <c r="AA374" s="85"/>
      <c r="AB374" s="85">
        <f>COUNTIF(Sheet1!$G374,"0.8")</f>
        <v>0</v>
      </c>
      <c r="AC374" s="85">
        <f>COUNTIF(Sheet1!$H374,"0.8")</f>
        <v>0</v>
      </c>
      <c r="AD374" s="85">
        <f>COUNTIF(Sheet1!$I374,"0.8")</f>
        <v>0</v>
      </c>
      <c r="AE374" s="85">
        <f>COUNTIF(Sheet1!$J374,"0.8")</f>
        <v>0</v>
      </c>
      <c r="AF374" s="85">
        <f t="shared" si="41"/>
        <v>0</v>
      </c>
      <c r="AG374" s="85">
        <f t="shared" si="42"/>
        <v>0</v>
      </c>
      <c r="AH374" s="91">
        <f>SUM(Sheet1!$C374)*(AF374)</f>
        <v>0</v>
      </c>
      <c r="AI374" s="91">
        <f>SUM(Sheet1!$D374)*(AG374)</f>
        <v>0</v>
      </c>
      <c r="AJ374" s="85">
        <f>SUM(AH374:AI374)*(Sheet1!$B374)/1000</f>
        <v>0</v>
      </c>
      <c r="AK374" s="88"/>
      <c r="AL374" s="85">
        <f>COUNTIF(Sheet1!$G374,"1.3")</f>
        <v>0</v>
      </c>
      <c r="AM374" s="85">
        <f>COUNTIF(Sheet1!$H374,"1.3")</f>
        <v>0</v>
      </c>
      <c r="AN374" s="85">
        <f>COUNTIF(Sheet1!$I374,"1.3")</f>
        <v>0</v>
      </c>
      <c r="AO374" s="85">
        <f>COUNTIF(Sheet1!$J374,"1.3")</f>
        <v>0</v>
      </c>
      <c r="AP374" s="85">
        <f t="shared" si="43"/>
        <v>0</v>
      </c>
      <c r="AQ374" s="85">
        <f t="shared" si="44"/>
        <v>0</v>
      </c>
      <c r="AR374" s="85">
        <f>SUM(Sheet1!$C374)*(AP374)</f>
        <v>0</v>
      </c>
      <c r="AS374" s="85">
        <f>SUM(Sheet1!$D374)*(AQ374)</f>
        <v>0</v>
      </c>
      <c r="AT374" s="85">
        <f>SUM(AR374:AS374)*(Sheet1!$B374)/1000</f>
        <v>0</v>
      </c>
    </row>
    <row r="375" spans="3:46" x14ac:dyDescent="0.35">
      <c r="C375" s="90">
        <f>SUM((Sheet1!C375*Sheet1!D375)/1000000)*Sheet1!B375</f>
        <v>0</v>
      </c>
      <c r="D375" s="90"/>
      <c r="E375" s="90"/>
      <c r="G375" s="85">
        <f>COUNTIF(Sheet1!$G375,"1")</f>
        <v>0</v>
      </c>
      <c r="H375" s="85">
        <f>COUNTIF(Sheet1!$H375,"1")</f>
        <v>0</v>
      </c>
      <c r="I375" s="85">
        <f>COUNTIF(Sheet1!$I375,"1")</f>
        <v>0</v>
      </c>
      <c r="J375" s="85">
        <f>COUNTIF(Sheet1!$J375,"1")</f>
        <v>0</v>
      </c>
      <c r="K375" s="85">
        <f t="shared" si="45"/>
        <v>0</v>
      </c>
      <c r="L375" s="85">
        <f t="shared" si="40"/>
        <v>0</v>
      </c>
      <c r="M375" s="91">
        <f>SUM(Sheet1!$C375)*(K375)</f>
        <v>0</v>
      </c>
      <c r="N375" s="91">
        <f>SUM(Sheet1!D375)*(L375)</f>
        <v>0</v>
      </c>
      <c r="O375" s="85">
        <f>SUM(M375:N375)*(Sheet1!$B375)/1000</f>
        <v>0</v>
      </c>
      <c r="P375" s="88"/>
      <c r="Q375" s="85">
        <f>COUNTIF(Sheet1!$G375,"2")</f>
        <v>0</v>
      </c>
      <c r="R375" s="85">
        <f>COUNTIF(Sheet1!$H375,"2")</f>
        <v>0</v>
      </c>
      <c r="S375" s="85">
        <f>COUNTIF(Sheet1!$I375,"2")</f>
        <v>0</v>
      </c>
      <c r="T375" s="85">
        <f>COUNTIF(Sheet1!$J375,"2")</f>
        <v>0</v>
      </c>
      <c r="U375" s="85">
        <f t="shared" si="46"/>
        <v>0</v>
      </c>
      <c r="V375" s="85">
        <f t="shared" si="47"/>
        <v>0</v>
      </c>
      <c r="W375" s="85">
        <f>SUM(Sheet1!$C375)*(U375)</f>
        <v>0</v>
      </c>
      <c r="X375" s="85">
        <f>SUM(Sheet1!$D375)*(V375)</f>
        <v>0</v>
      </c>
      <c r="Y375" s="85">
        <f>SUM(W375:X375)*(Sheet1!$B375)/1000</f>
        <v>0</v>
      </c>
      <c r="Z375" s="85"/>
      <c r="AA375" s="85"/>
      <c r="AB375" s="85">
        <f>COUNTIF(Sheet1!$G375,"0.8")</f>
        <v>0</v>
      </c>
      <c r="AC375" s="85">
        <f>COUNTIF(Sheet1!$H375,"0.8")</f>
        <v>0</v>
      </c>
      <c r="AD375" s="85">
        <f>COUNTIF(Sheet1!$I375,"0.8")</f>
        <v>0</v>
      </c>
      <c r="AE375" s="85">
        <f>COUNTIF(Sheet1!$J375,"0.8")</f>
        <v>0</v>
      </c>
      <c r="AF375" s="85">
        <f t="shared" si="41"/>
        <v>0</v>
      </c>
      <c r="AG375" s="85">
        <f t="shared" si="42"/>
        <v>0</v>
      </c>
      <c r="AH375" s="91">
        <f>SUM(Sheet1!$C375)*(AF375)</f>
        <v>0</v>
      </c>
      <c r="AI375" s="91">
        <f>SUM(Sheet1!$D375)*(AG375)</f>
        <v>0</v>
      </c>
      <c r="AJ375" s="85">
        <f>SUM(AH375:AI375)*(Sheet1!$B375)/1000</f>
        <v>0</v>
      </c>
      <c r="AK375" s="88"/>
      <c r="AL375" s="85">
        <f>COUNTIF(Sheet1!$G375,"1.3")</f>
        <v>0</v>
      </c>
      <c r="AM375" s="85">
        <f>COUNTIF(Sheet1!$H375,"1.3")</f>
        <v>0</v>
      </c>
      <c r="AN375" s="85">
        <f>COUNTIF(Sheet1!$I375,"1.3")</f>
        <v>0</v>
      </c>
      <c r="AO375" s="85">
        <f>COUNTIF(Sheet1!$J375,"1.3")</f>
        <v>0</v>
      </c>
      <c r="AP375" s="85">
        <f t="shared" si="43"/>
        <v>0</v>
      </c>
      <c r="AQ375" s="85">
        <f t="shared" si="44"/>
        <v>0</v>
      </c>
      <c r="AR375" s="85">
        <f>SUM(Sheet1!$C375)*(AP375)</f>
        <v>0</v>
      </c>
      <c r="AS375" s="85">
        <f>SUM(Sheet1!$D375)*(AQ375)</f>
        <v>0</v>
      </c>
      <c r="AT375" s="85">
        <f>SUM(AR375:AS375)*(Sheet1!$B375)/1000</f>
        <v>0</v>
      </c>
    </row>
    <row r="376" spans="3:46" x14ac:dyDescent="0.35">
      <c r="C376" s="90">
        <f>SUM((Sheet1!C376*Sheet1!D376)/1000000)*Sheet1!B376</f>
        <v>0</v>
      </c>
      <c r="D376" s="90"/>
      <c r="E376" s="90"/>
      <c r="G376" s="85">
        <f>COUNTIF(Sheet1!$G376,"1")</f>
        <v>0</v>
      </c>
      <c r="H376" s="85">
        <f>COUNTIF(Sheet1!$H376,"1")</f>
        <v>0</v>
      </c>
      <c r="I376" s="85">
        <f>COUNTIF(Sheet1!$I376,"1")</f>
        <v>0</v>
      </c>
      <c r="J376" s="85">
        <f>COUNTIF(Sheet1!$J376,"1")</f>
        <v>0</v>
      </c>
      <c r="K376" s="85">
        <f t="shared" si="45"/>
        <v>0</v>
      </c>
      <c r="L376" s="85">
        <f t="shared" si="40"/>
        <v>0</v>
      </c>
      <c r="M376" s="91">
        <f>SUM(Sheet1!$C376)*(K376)</f>
        <v>0</v>
      </c>
      <c r="N376" s="91">
        <f>SUM(Sheet1!D376)*(L376)</f>
        <v>0</v>
      </c>
      <c r="O376" s="85">
        <f>SUM(M376:N376)*(Sheet1!$B376)/1000</f>
        <v>0</v>
      </c>
      <c r="P376" s="88"/>
      <c r="Q376" s="85">
        <f>COUNTIF(Sheet1!$G376,"2")</f>
        <v>0</v>
      </c>
      <c r="R376" s="85">
        <f>COUNTIF(Sheet1!$H376,"2")</f>
        <v>0</v>
      </c>
      <c r="S376" s="85">
        <f>COUNTIF(Sheet1!$I376,"2")</f>
        <v>0</v>
      </c>
      <c r="T376" s="85">
        <f>COUNTIF(Sheet1!$J376,"2")</f>
        <v>0</v>
      </c>
      <c r="U376" s="85">
        <f t="shared" si="46"/>
        <v>0</v>
      </c>
      <c r="V376" s="85">
        <f t="shared" si="47"/>
        <v>0</v>
      </c>
      <c r="W376" s="85">
        <f>SUM(Sheet1!$C376)*(U376)</f>
        <v>0</v>
      </c>
      <c r="X376" s="85">
        <f>SUM(Sheet1!$D376)*(V376)</f>
        <v>0</v>
      </c>
      <c r="Y376" s="85">
        <f>SUM(W376:X376)*(Sheet1!$B376)/1000</f>
        <v>0</v>
      </c>
      <c r="Z376" s="85"/>
      <c r="AA376" s="85"/>
      <c r="AB376" s="85">
        <f>COUNTIF(Sheet1!$G376,"0.8")</f>
        <v>0</v>
      </c>
      <c r="AC376" s="85">
        <f>COUNTIF(Sheet1!$H376,"0.8")</f>
        <v>0</v>
      </c>
      <c r="AD376" s="85">
        <f>COUNTIF(Sheet1!$I376,"0.8")</f>
        <v>0</v>
      </c>
      <c r="AE376" s="85">
        <f>COUNTIF(Sheet1!$J376,"0.8")</f>
        <v>0</v>
      </c>
      <c r="AF376" s="85">
        <f t="shared" si="41"/>
        <v>0</v>
      </c>
      <c r="AG376" s="85">
        <f t="shared" si="42"/>
        <v>0</v>
      </c>
      <c r="AH376" s="91">
        <f>SUM(Sheet1!$C376)*(AF376)</f>
        <v>0</v>
      </c>
      <c r="AI376" s="91">
        <f>SUM(Sheet1!$D376)*(AG376)</f>
        <v>0</v>
      </c>
      <c r="AJ376" s="85">
        <f>SUM(AH376:AI376)*(Sheet1!$B376)/1000</f>
        <v>0</v>
      </c>
      <c r="AK376" s="88"/>
      <c r="AL376" s="85">
        <f>COUNTIF(Sheet1!$G376,"1.3")</f>
        <v>0</v>
      </c>
      <c r="AM376" s="85">
        <f>COUNTIF(Sheet1!$H376,"1.3")</f>
        <v>0</v>
      </c>
      <c r="AN376" s="85">
        <f>COUNTIF(Sheet1!$I376,"1.3")</f>
        <v>0</v>
      </c>
      <c r="AO376" s="85">
        <f>COUNTIF(Sheet1!$J376,"1.3")</f>
        <v>0</v>
      </c>
      <c r="AP376" s="85">
        <f t="shared" si="43"/>
        <v>0</v>
      </c>
      <c r="AQ376" s="85">
        <f t="shared" si="44"/>
        <v>0</v>
      </c>
      <c r="AR376" s="85">
        <f>SUM(Sheet1!$C376)*(AP376)</f>
        <v>0</v>
      </c>
      <c r="AS376" s="85">
        <f>SUM(Sheet1!$D376)*(AQ376)</f>
        <v>0</v>
      </c>
      <c r="AT376" s="85">
        <f>SUM(AR376:AS376)*(Sheet1!$B376)/1000</f>
        <v>0</v>
      </c>
    </row>
    <row r="377" spans="3:46" x14ac:dyDescent="0.35">
      <c r="C377" s="90">
        <f>SUM((Sheet1!C377*Sheet1!D377)/1000000)*Sheet1!B377</f>
        <v>0</v>
      </c>
      <c r="D377" s="90"/>
      <c r="E377" s="90"/>
      <c r="G377" s="85">
        <f>COUNTIF(Sheet1!$G377,"1")</f>
        <v>0</v>
      </c>
      <c r="H377" s="85">
        <f>COUNTIF(Sheet1!$H377,"1")</f>
        <v>0</v>
      </c>
      <c r="I377" s="85">
        <f>COUNTIF(Sheet1!$I377,"1")</f>
        <v>0</v>
      </c>
      <c r="J377" s="85">
        <f>COUNTIF(Sheet1!$J377,"1")</f>
        <v>0</v>
      </c>
      <c r="K377" s="85">
        <f t="shared" si="45"/>
        <v>0</v>
      </c>
      <c r="L377" s="85">
        <f t="shared" si="40"/>
        <v>0</v>
      </c>
      <c r="M377" s="91">
        <f>SUM(Sheet1!$C377)*(K377)</f>
        <v>0</v>
      </c>
      <c r="N377" s="91">
        <f>SUM(Sheet1!D377)*(L377)</f>
        <v>0</v>
      </c>
      <c r="O377" s="85">
        <f>SUM(M377:N377)*(Sheet1!$B377)/1000</f>
        <v>0</v>
      </c>
      <c r="P377" s="88"/>
      <c r="Q377" s="85">
        <f>COUNTIF(Sheet1!$G377,"2")</f>
        <v>0</v>
      </c>
      <c r="R377" s="85">
        <f>COUNTIF(Sheet1!$H377,"2")</f>
        <v>0</v>
      </c>
      <c r="S377" s="85">
        <f>COUNTIF(Sheet1!$I377,"2")</f>
        <v>0</v>
      </c>
      <c r="T377" s="85">
        <f>COUNTIF(Sheet1!$J377,"2")</f>
        <v>0</v>
      </c>
      <c r="U377" s="85">
        <f t="shared" si="46"/>
        <v>0</v>
      </c>
      <c r="V377" s="85">
        <f t="shared" si="47"/>
        <v>0</v>
      </c>
      <c r="W377" s="85">
        <f>SUM(Sheet1!$C377)*(U377)</f>
        <v>0</v>
      </c>
      <c r="X377" s="85">
        <f>SUM(Sheet1!$D377)*(V377)</f>
        <v>0</v>
      </c>
      <c r="Y377" s="85">
        <f>SUM(W377:X377)*(Sheet1!$B377)/1000</f>
        <v>0</v>
      </c>
      <c r="Z377" s="85"/>
      <c r="AA377" s="85"/>
      <c r="AB377" s="85">
        <f>COUNTIF(Sheet1!$G377,"0.8")</f>
        <v>0</v>
      </c>
      <c r="AC377" s="85">
        <f>COUNTIF(Sheet1!$H377,"0.8")</f>
        <v>0</v>
      </c>
      <c r="AD377" s="85">
        <f>COUNTIF(Sheet1!$I377,"0.8")</f>
        <v>0</v>
      </c>
      <c r="AE377" s="85">
        <f>COUNTIF(Sheet1!$J377,"0.8")</f>
        <v>0</v>
      </c>
      <c r="AF377" s="85">
        <f t="shared" si="41"/>
        <v>0</v>
      </c>
      <c r="AG377" s="85">
        <f t="shared" si="42"/>
        <v>0</v>
      </c>
      <c r="AH377" s="91">
        <f>SUM(Sheet1!$C377)*(AF377)</f>
        <v>0</v>
      </c>
      <c r="AI377" s="91">
        <f>SUM(Sheet1!$D377)*(AG377)</f>
        <v>0</v>
      </c>
      <c r="AJ377" s="85">
        <f>SUM(AH377:AI377)*(Sheet1!$B377)/1000</f>
        <v>0</v>
      </c>
      <c r="AK377" s="88"/>
      <c r="AL377" s="85">
        <f>COUNTIF(Sheet1!$G377,"1.3")</f>
        <v>0</v>
      </c>
      <c r="AM377" s="85">
        <f>COUNTIF(Sheet1!$H377,"1.3")</f>
        <v>0</v>
      </c>
      <c r="AN377" s="85">
        <f>COUNTIF(Sheet1!$I377,"1.3")</f>
        <v>0</v>
      </c>
      <c r="AO377" s="85">
        <f>COUNTIF(Sheet1!$J377,"1.3")</f>
        <v>0</v>
      </c>
      <c r="AP377" s="85">
        <f t="shared" si="43"/>
        <v>0</v>
      </c>
      <c r="AQ377" s="85">
        <f t="shared" si="44"/>
        <v>0</v>
      </c>
      <c r="AR377" s="85">
        <f>SUM(Sheet1!$C377)*(AP377)</f>
        <v>0</v>
      </c>
      <c r="AS377" s="85">
        <f>SUM(Sheet1!$D377)*(AQ377)</f>
        <v>0</v>
      </c>
      <c r="AT377" s="85">
        <f>SUM(AR377:AS377)*(Sheet1!$B377)/1000</f>
        <v>0</v>
      </c>
    </row>
    <row r="378" spans="3:46" x14ac:dyDescent="0.35">
      <c r="C378" s="90">
        <f>SUM((Sheet1!C378*Sheet1!D378)/1000000)*Sheet1!B378</f>
        <v>0</v>
      </c>
      <c r="D378" s="90"/>
      <c r="E378" s="90"/>
      <c r="G378" s="85">
        <f>COUNTIF(Sheet1!$G378,"1")</f>
        <v>0</v>
      </c>
      <c r="H378" s="85">
        <f>COUNTIF(Sheet1!$H378,"1")</f>
        <v>0</v>
      </c>
      <c r="I378" s="85">
        <f>COUNTIF(Sheet1!$I378,"1")</f>
        <v>0</v>
      </c>
      <c r="J378" s="85">
        <f>COUNTIF(Sheet1!$J378,"1")</f>
        <v>0</v>
      </c>
      <c r="K378" s="85">
        <f t="shared" si="45"/>
        <v>0</v>
      </c>
      <c r="L378" s="85">
        <f t="shared" si="40"/>
        <v>0</v>
      </c>
      <c r="M378" s="91">
        <f>SUM(Sheet1!$C378)*(K378)</f>
        <v>0</v>
      </c>
      <c r="N378" s="91">
        <f>SUM(Sheet1!D378)*(L378)</f>
        <v>0</v>
      </c>
      <c r="O378" s="85">
        <f>SUM(M378:N378)*(Sheet1!$B378)/1000</f>
        <v>0</v>
      </c>
      <c r="P378" s="88"/>
      <c r="Q378" s="85">
        <f>COUNTIF(Sheet1!$G378,"2")</f>
        <v>0</v>
      </c>
      <c r="R378" s="85">
        <f>COUNTIF(Sheet1!$H378,"2")</f>
        <v>0</v>
      </c>
      <c r="S378" s="85">
        <f>COUNTIF(Sheet1!$I378,"2")</f>
        <v>0</v>
      </c>
      <c r="T378" s="85">
        <f>COUNTIF(Sheet1!$J378,"2")</f>
        <v>0</v>
      </c>
      <c r="U378" s="85">
        <f t="shared" si="46"/>
        <v>0</v>
      </c>
      <c r="V378" s="85">
        <f t="shared" si="47"/>
        <v>0</v>
      </c>
      <c r="W378" s="85">
        <f>SUM(Sheet1!$C378)*(U378)</f>
        <v>0</v>
      </c>
      <c r="X378" s="85">
        <f>SUM(Sheet1!$D378)*(V378)</f>
        <v>0</v>
      </c>
      <c r="Y378" s="85">
        <f>SUM(W378:X378)*(Sheet1!$B378)/1000</f>
        <v>0</v>
      </c>
      <c r="Z378" s="85"/>
      <c r="AA378" s="85"/>
      <c r="AB378" s="85">
        <f>COUNTIF(Sheet1!$G378,"0.8")</f>
        <v>0</v>
      </c>
      <c r="AC378" s="85">
        <f>COUNTIF(Sheet1!$H378,"0.8")</f>
        <v>0</v>
      </c>
      <c r="AD378" s="85">
        <f>COUNTIF(Sheet1!$I378,"0.8")</f>
        <v>0</v>
      </c>
      <c r="AE378" s="85">
        <f>COUNTIF(Sheet1!$J378,"0.8")</f>
        <v>0</v>
      </c>
      <c r="AF378" s="85">
        <f t="shared" si="41"/>
        <v>0</v>
      </c>
      <c r="AG378" s="85">
        <f t="shared" si="42"/>
        <v>0</v>
      </c>
      <c r="AH378" s="91">
        <f>SUM(Sheet1!$C378)*(AF378)</f>
        <v>0</v>
      </c>
      <c r="AI378" s="91">
        <f>SUM(Sheet1!$D378)*(AG378)</f>
        <v>0</v>
      </c>
      <c r="AJ378" s="85">
        <f>SUM(AH378:AI378)*(Sheet1!$B378)/1000</f>
        <v>0</v>
      </c>
      <c r="AK378" s="88"/>
      <c r="AL378" s="85">
        <f>COUNTIF(Sheet1!$G378,"1.3")</f>
        <v>0</v>
      </c>
      <c r="AM378" s="85">
        <f>COUNTIF(Sheet1!$H378,"1.3")</f>
        <v>0</v>
      </c>
      <c r="AN378" s="85">
        <f>COUNTIF(Sheet1!$I378,"1.3")</f>
        <v>0</v>
      </c>
      <c r="AO378" s="85">
        <f>COUNTIF(Sheet1!$J378,"1.3")</f>
        <v>0</v>
      </c>
      <c r="AP378" s="85">
        <f t="shared" si="43"/>
        <v>0</v>
      </c>
      <c r="AQ378" s="85">
        <f t="shared" si="44"/>
        <v>0</v>
      </c>
      <c r="AR378" s="85">
        <f>SUM(Sheet1!$C378)*(AP378)</f>
        <v>0</v>
      </c>
      <c r="AS378" s="85">
        <f>SUM(Sheet1!$D378)*(AQ378)</f>
        <v>0</v>
      </c>
      <c r="AT378" s="85">
        <f>SUM(AR378:AS378)*(Sheet1!$B378)/1000</f>
        <v>0</v>
      </c>
    </row>
    <row r="379" spans="3:46" x14ac:dyDescent="0.35">
      <c r="C379" s="90">
        <f>SUM((Sheet1!C379*Sheet1!D379)/1000000)*Sheet1!B379</f>
        <v>0</v>
      </c>
      <c r="D379" s="90"/>
      <c r="E379" s="90"/>
      <c r="G379" s="85">
        <f>COUNTIF(Sheet1!$G379,"1")</f>
        <v>0</v>
      </c>
      <c r="H379" s="85">
        <f>COUNTIF(Sheet1!$H379,"1")</f>
        <v>0</v>
      </c>
      <c r="I379" s="85">
        <f>COUNTIF(Sheet1!$I379,"1")</f>
        <v>0</v>
      </c>
      <c r="J379" s="85">
        <f>COUNTIF(Sheet1!$J379,"1")</f>
        <v>0</v>
      </c>
      <c r="K379" s="85">
        <f t="shared" si="45"/>
        <v>0</v>
      </c>
      <c r="L379" s="85">
        <f t="shared" si="40"/>
        <v>0</v>
      </c>
      <c r="M379" s="91">
        <f>SUM(Sheet1!$C379)*(K379)</f>
        <v>0</v>
      </c>
      <c r="N379" s="91">
        <f>SUM(Sheet1!D379)*(L379)</f>
        <v>0</v>
      </c>
      <c r="O379" s="85">
        <f>SUM(M379:N379)*(Sheet1!$B379)/1000</f>
        <v>0</v>
      </c>
      <c r="P379" s="88"/>
      <c r="Q379" s="85">
        <f>COUNTIF(Sheet1!$G379,"2")</f>
        <v>0</v>
      </c>
      <c r="R379" s="85">
        <f>COUNTIF(Sheet1!$H379,"2")</f>
        <v>0</v>
      </c>
      <c r="S379" s="85">
        <f>COUNTIF(Sheet1!$I379,"2")</f>
        <v>0</v>
      </c>
      <c r="T379" s="85">
        <f>COUNTIF(Sheet1!$J379,"2")</f>
        <v>0</v>
      </c>
      <c r="U379" s="85">
        <f t="shared" si="46"/>
        <v>0</v>
      </c>
      <c r="V379" s="85">
        <f t="shared" si="47"/>
        <v>0</v>
      </c>
      <c r="W379" s="85">
        <f>SUM(Sheet1!$C379)*(U379)</f>
        <v>0</v>
      </c>
      <c r="X379" s="85">
        <f>SUM(Sheet1!$D379)*(V379)</f>
        <v>0</v>
      </c>
      <c r="Y379" s="85">
        <f>SUM(W379:X379)*(Sheet1!$B379)/1000</f>
        <v>0</v>
      </c>
      <c r="Z379" s="85"/>
      <c r="AA379" s="85"/>
      <c r="AB379" s="85">
        <f>COUNTIF(Sheet1!$G379,"0.8")</f>
        <v>0</v>
      </c>
      <c r="AC379" s="85">
        <f>COUNTIF(Sheet1!$H379,"0.8")</f>
        <v>0</v>
      </c>
      <c r="AD379" s="85">
        <f>COUNTIF(Sheet1!$I379,"0.8")</f>
        <v>0</v>
      </c>
      <c r="AE379" s="85">
        <f>COUNTIF(Sheet1!$J379,"0.8")</f>
        <v>0</v>
      </c>
      <c r="AF379" s="85">
        <f t="shared" si="41"/>
        <v>0</v>
      </c>
      <c r="AG379" s="85">
        <f t="shared" si="42"/>
        <v>0</v>
      </c>
      <c r="AH379" s="91">
        <f>SUM(Sheet1!$C379)*(AF379)</f>
        <v>0</v>
      </c>
      <c r="AI379" s="91">
        <f>SUM(Sheet1!$D379)*(AG379)</f>
        <v>0</v>
      </c>
      <c r="AJ379" s="85">
        <f>SUM(AH379:AI379)*(Sheet1!$B379)/1000</f>
        <v>0</v>
      </c>
      <c r="AK379" s="88"/>
      <c r="AL379" s="85">
        <f>COUNTIF(Sheet1!$G379,"1.3")</f>
        <v>0</v>
      </c>
      <c r="AM379" s="85">
        <f>COUNTIF(Sheet1!$H379,"1.3")</f>
        <v>0</v>
      </c>
      <c r="AN379" s="85">
        <f>COUNTIF(Sheet1!$I379,"1.3")</f>
        <v>0</v>
      </c>
      <c r="AO379" s="85">
        <f>COUNTIF(Sheet1!$J379,"1.3")</f>
        <v>0</v>
      </c>
      <c r="AP379" s="85">
        <f t="shared" si="43"/>
        <v>0</v>
      </c>
      <c r="AQ379" s="85">
        <f t="shared" si="44"/>
        <v>0</v>
      </c>
      <c r="AR379" s="85">
        <f>SUM(Sheet1!$C379)*(AP379)</f>
        <v>0</v>
      </c>
      <c r="AS379" s="85">
        <f>SUM(Sheet1!$D379)*(AQ379)</f>
        <v>0</v>
      </c>
      <c r="AT379" s="85">
        <f>SUM(AR379:AS379)*(Sheet1!$B379)/1000</f>
        <v>0</v>
      </c>
    </row>
    <row r="380" spans="3:46" x14ac:dyDescent="0.35">
      <c r="C380" s="90">
        <f>SUM((Sheet1!C380*Sheet1!D380)/1000000)*Sheet1!B380</f>
        <v>0</v>
      </c>
      <c r="D380" s="90"/>
      <c r="E380" s="90"/>
      <c r="G380" s="85">
        <f>COUNTIF(Sheet1!$G380,"1")</f>
        <v>0</v>
      </c>
      <c r="H380" s="85">
        <f>COUNTIF(Sheet1!$H380,"1")</f>
        <v>0</v>
      </c>
      <c r="I380" s="85">
        <f>COUNTIF(Sheet1!$I380,"1")</f>
        <v>0</v>
      </c>
      <c r="J380" s="85">
        <f>COUNTIF(Sheet1!$J380,"1")</f>
        <v>0</v>
      </c>
      <c r="K380" s="85">
        <f t="shared" si="45"/>
        <v>0</v>
      </c>
      <c r="L380" s="85">
        <f t="shared" si="40"/>
        <v>0</v>
      </c>
      <c r="M380" s="91">
        <f>SUM(Sheet1!$C380)*(K380)</f>
        <v>0</v>
      </c>
      <c r="N380" s="91">
        <f>SUM(Sheet1!D380)*(L380)</f>
        <v>0</v>
      </c>
      <c r="O380" s="85">
        <f>SUM(M380:N380)*(Sheet1!$B380)/1000</f>
        <v>0</v>
      </c>
      <c r="P380" s="88"/>
      <c r="Q380" s="85">
        <f>COUNTIF(Sheet1!$G380,"2")</f>
        <v>0</v>
      </c>
      <c r="R380" s="85">
        <f>COUNTIF(Sheet1!$H380,"2")</f>
        <v>0</v>
      </c>
      <c r="S380" s="85">
        <f>COUNTIF(Sheet1!$I380,"2")</f>
        <v>0</v>
      </c>
      <c r="T380" s="85">
        <f>COUNTIF(Sheet1!$J380,"2")</f>
        <v>0</v>
      </c>
      <c r="U380" s="85">
        <f t="shared" si="46"/>
        <v>0</v>
      </c>
      <c r="V380" s="85">
        <f t="shared" si="47"/>
        <v>0</v>
      </c>
      <c r="W380" s="85">
        <f>SUM(Sheet1!$C380)*(U380)</f>
        <v>0</v>
      </c>
      <c r="X380" s="85">
        <f>SUM(Sheet1!$D380)*(V380)</f>
        <v>0</v>
      </c>
      <c r="Y380" s="85">
        <f>SUM(W380:X380)*(Sheet1!$B380)/1000</f>
        <v>0</v>
      </c>
      <c r="Z380" s="85"/>
      <c r="AA380" s="85"/>
      <c r="AB380" s="85">
        <f>COUNTIF(Sheet1!$G380,"0.8")</f>
        <v>0</v>
      </c>
      <c r="AC380" s="85">
        <f>COUNTIF(Sheet1!$H380,"0.8")</f>
        <v>0</v>
      </c>
      <c r="AD380" s="85">
        <f>COUNTIF(Sheet1!$I380,"0.8")</f>
        <v>0</v>
      </c>
      <c r="AE380" s="85">
        <f>COUNTIF(Sheet1!$J380,"0.8")</f>
        <v>0</v>
      </c>
      <c r="AF380" s="85">
        <f t="shared" si="41"/>
        <v>0</v>
      </c>
      <c r="AG380" s="85">
        <f t="shared" si="42"/>
        <v>0</v>
      </c>
      <c r="AH380" s="91">
        <f>SUM(Sheet1!$C380)*(AF380)</f>
        <v>0</v>
      </c>
      <c r="AI380" s="91">
        <f>SUM(Sheet1!$D380)*(AG380)</f>
        <v>0</v>
      </c>
      <c r="AJ380" s="85">
        <f>SUM(AH380:AI380)*(Sheet1!$B380)/1000</f>
        <v>0</v>
      </c>
      <c r="AK380" s="88"/>
      <c r="AL380" s="85">
        <f>COUNTIF(Sheet1!$G380,"1.3")</f>
        <v>0</v>
      </c>
      <c r="AM380" s="85">
        <f>COUNTIF(Sheet1!$H380,"1.3")</f>
        <v>0</v>
      </c>
      <c r="AN380" s="85">
        <f>COUNTIF(Sheet1!$I380,"1.3")</f>
        <v>0</v>
      </c>
      <c r="AO380" s="85">
        <f>COUNTIF(Sheet1!$J380,"1.3")</f>
        <v>0</v>
      </c>
      <c r="AP380" s="85">
        <f t="shared" si="43"/>
        <v>0</v>
      </c>
      <c r="AQ380" s="85">
        <f t="shared" si="44"/>
        <v>0</v>
      </c>
      <c r="AR380" s="85">
        <f>SUM(Sheet1!$C380)*(AP380)</f>
        <v>0</v>
      </c>
      <c r="AS380" s="85">
        <f>SUM(Sheet1!$D380)*(AQ380)</f>
        <v>0</v>
      </c>
      <c r="AT380" s="85">
        <f>SUM(AR380:AS380)*(Sheet1!$B380)/1000</f>
        <v>0</v>
      </c>
    </row>
    <row r="381" spans="3:46" x14ac:dyDescent="0.35">
      <c r="C381" s="90">
        <f>SUM((Sheet1!C381*Sheet1!D381)/1000000)*Sheet1!B381</f>
        <v>0</v>
      </c>
      <c r="D381" s="90"/>
      <c r="E381" s="90"/>
      <c r="G381" s="85">
        <f>COUNTIF(Sheet1!$G381,"1")</f>
        <v>0</v>
      </c>
      <c r="H381" s="85">
        <f>COUNTIF(Sheet1!$H381,"1")</f>
        <v>0</v>
      </c>
      <c r="I381" s="85">
        <f>COUNTIF(Sheet1!$I381,"1")</f>
        <v>0</v>
      </c>
      <c r="J381" s="85">
        <f>COUNTIF(Sheet1!$J381,"1")</f>
        <v>0</v>
      </c>
      <c r="K381" s="85">
        <f t="shared" si="45"/>
        <v>0</v>
      </c>
      <c r="L381" s="85">
        <f t="shared" si="40"/>
        <v>0</v>
      </c>
      <c r="M381" s="91">
        <f>SUM(Sheet1!$C381)*(K381)</f>
        <v>0</v>
      </c>
      <c r="N381" s="91">
        <f>SUM(Sheet1!D381)*(L381)</f>
        <v>0</v>
      </c>
      <c r="O381" s="85">
        <f>SUM(M381:N381)*(Sheet1!$B381)/1000</f>
        <v>0</v>
      </c>
      <c r="P381" s="88"/>
      <c r="Q381" s="85">
        <f>COUNTIF(Sheet1!$G381,"2")</f>
        <v>0</v>
      </c>
      <c r="R381" s="85">
        <f>COUNTIF(Sheet1!$H381,"2")</f>
        <v>0</v>
      </c>
      <c r="S381" s="85">
        <f>COUNTIF(Sheet1!$I381,"2")</f>
        <v>0</v>
      </c>
      <c r="T381" s="85">
        <f>COUNTIF(Sheet1!$J381,"2")</f>
        <v>0</v>
      </c>
      <c r="U381" s="85">
        <f t="shared" si="46"/>
        <v>0</v>
      </c>
      <c r="V381" s="85">
        <f t="shared" si="47"/>
        <v>0</v>
      </c>
      <c r="W381" s="85">
        <f>SUM(Sheet1!$C381)*(U381)</f>
        <v>0</v>
      </c>
      <c r="X381" s="85">
        <f>SUM(Sheet1!$D381)*(V381)</f>
        <v>0</v>
      </c>
      <c r="Y381" s="85">
        <f>SUM(W381:X381)*(Sheet1!$B381)/1000</f>
        <v>0</v>
      </c>
      <c r="Z381" s="85"/>
      <c r="AA381" s="85"/>
      <c r="AB381" s="85">
        <f>COUNTIF(Sheet1!$G381,"0.8")</f>
        <v>0</v>
      </c>
      <c r="AC381" s="85">
        <f>COUNTIF(Sheet1!$H381,"0.8")</f>
        <v>0</v>
      </c>
      <c r="AD381" s="85">
        <f>COUNTIF(Sheet1!$I381,"0.8")</f>
        <v>0</v>
      </c>
      <c r="AE381" s="85">
        <f>COUNTIF(Sheet1!$J381,"0.8")</f>
        <v>0</v>
      </c>
      <c r="AF381" s="85">
        <f t="shared" si="41"/>
        <v>0</v>
      </c>
      <c r="AG381" s="85">
        <f t="shared" si="42"/>
        <v>0</v>
      </c>
      <c r="AH381" s="91">
        <f>SUM(Sheet1!$C381)*(AF381)</f>
        <v>0</v>
      </c>
      <c r="AI381" s="91">
        <f>SUM(Sheet1!$D381)*(AG381)</f>
        <v>0</v>
      </c>
      <c r="AJ381" s="85">
        <f>SUM(AH381:AI381)*(Sheet1!$B381)/1000</f>
        <v>0</v>
      </c>
      <c r="AK381" s="88"/>
      <c r="AL381" s="85">
        <f>COUNTIF(Sheet1!$G381,"1.3")</f>
        <v>0</v>
      </c>
      <c r="AM381" s="85">
        <f>COUNTIF(Sheet1!$H381,"1.3")</f>
        <v>0</v>
      </c>
      <c r="AN381" s="85">
        <f>COUNTIF(Sheet1!$I381,"1.3")</f>
        <v>0</v>
      </c>
      <c r="AO381" s="85">
        <f>COUNTIF(Sheet1!$J381,"1.3")</f>
        <v>0</v>
      </c>
      <c r="AP381" s="85">
        <f t="shared" si="43"/>
        <v>0</v>
      </c>
      <c r="AQ381" s="85">
        <f t="shared" si="44"/>
        <v>0</v>
      </c>
      <c r="AR381" s="85">
        <f>SUM(Sheet1!$C381)*(AP381)</f>
        <v>0</v>
      </c>
      <c r="AS381" s="85">
        <f>SUM(Sheet1!$D381)*(AQ381)</f>
        <v>0</v>
      </c>
      <c r="AT381" s="85">
        <f>SUM(AR381:AS381)*(Sheet1!$B381)/1000</f>
        <v>0</v>
      </c>
    </row>
    <row r="382" spans="3:46" x14ac:dyDescent="0.35">
      <c r="C382" s="90">
        <f>SUM((Sheet1!C382*Sheet1!D382)/1000000)*Sheet1!B382</f>
        <v>0</v>
      </c>
      <c r="D382" s="90"/>
      <c r="E382" s="90"/>
      <c r="G382" s="85">
        <f>COUNTIF(Sheet1!$G382,"1")</f>
        <v>0</v>
      </c>
      <c r="H382" s="85">
        <f>COUNTIF(Sheet1!$H382,"1")</f>
        <v>0</v>
      </c>
      <c r="I382" s="85">
        <f>COUNTIF(Sheet1!$I382,"1")</f>
        <v>0</v>
      </c>
      <c r="J382" s="85">
        <f>COUNTIF(Sheet1!$J382,"1")</f>
        <v>0</v>
      </c>
      <c r="K382" s="85">
        <f t="shared" si="45"/>
        <v>0</v>
      </c>
      <c r="L382" s="85">
        <f t="shared" si="40"/>
        <v>0</v>
      </c>
      <c r="M382" s="91">
        <f>SUM(Sheet1!$C382)*(K382)</f>
        <v>0</v>
      </c>
      <c r="N382" s="91">
        <f>SUM(Sheet1!D382)*(L382)</f>
        <v>0</v>
      </c>
      <c r="O382" s="85">
        <f>SUM(M382:N382)*(Sheet1!$B382)/1000</f>
        <v>0</v>
      </c>
      <c r="P382" s="88"/>
      <c r="Q382" s="85">
        <f>COUNTIF(Sheet1!$G382,"2")</f>
        <v>0</v>
      </c>
      <c r="R382" s="85">
        <f>COUNTIF(Sheet1!$H382,"2")</f>
        <v>0</v>
      </c>
      <c r="S382" s="85">
        <f>COUNTIF(Sheet1!$I382,"2")</f>
        <v>0</v>
      </c>
      <c r="T382" s="85">
        <f>COUNTIF(Sheet1!$J382,"2")</f>
        <v>0</v>
      </c>
      <c r="U382" s="85">
        <f t="shared" si="46"/>
        <v>0</v>
      </c>
      <c r="V382" s="85">
        <f t="shared" si="47"/>
        <v>0</v>
      </c>
      <c r="W382" s="85">
        <f>SUM(Sheet1!$C382)*(U382)</f>
        <v>0</v>
      </c>
      <c r="X382" s="85">
        <f>SUM(Sheet1!$D382)*(V382)</f>
        <v>0</v>
      </c>
      <c r="Y382" s="85">
        <f>SUM(W382:X382)*(Sheet1!$B382)/1000</f>
        <v>0</v>
      </c>
      <c r="Z382" s="85"/>
      <c r="AA382" s="85"/>
      <c r="AB382" s="85">
        <f>COUNTIF(Sheet1!$G382,"0.8")</f>
        <v>0</v>
      </c>
      <c r="AC382" s="85">
        <f>COUNTIF(Sheet1!$H382,"0.8")</f>
        <v>0</v>
      </c>
      <c r="AD382" s="85">
        <f>COUNTIF(Sheet1!$I382,"0.8")</f>
        <v>0</v>
      </c>
      <c r="AE382" s="85">
        <f>COUNTIF(Sheet1!$J382,"0.8")</f>
        <v>0</v>
      </c>
      <c r="AF382" s="85">
        <f t="shared" si="41"/>
        <v>0</v>
      </c>
      <c r="AG382" s="85">
        <f t="shared" si="42"/>
        <v>0</v>
      </c>
      <c r="AH382" s="91">
        <f>SUM(Sheet1!$C382)*(AF382)</f>
        <v>0</v>
      </c>
      <c r="AI382" s="91">
        <f>SUM(Sheet1!$D382)*(AG382)</f>
        <v>0</v>
      </c>
      <c r="AJ382" s="85">
        <f>SUM(AH382:AI382)*(Sheet1!$B382)/1000</f>
        <v>0</v>
      </c>
      <c r="AK382" s="88"/>
      <c r="AL382" s="85">
        <f>COUNTIF(Sheet1!$G382,"1.3")</f>
        <v>0</v>
      </c>
      <c r="AM382" s="85">
        <f>COUNTIF(Sheet1!$H382,"1.3")</f>
        <v>0</v>
      </c>
      <c r="AN382" s="85">
        <f>COUNTIF(Sheet1!$I382,"1.3")</f>
        <v>0</v>
      </c>
      <c r="AO382" s="85">
        <f>COUNTIF(Sheet1!$J382,"1.3")</f>
        <v>0</v>
      </c>
      <c r="AP382" s="85">
        <f t="shared" si="43"/>
        <v>0</v>
      </c>
      <c r="AQ382" s="85">
        <f t="shared" si="44"/>
        <v>0</v>
      </c>
      <c r="AR382" s="85">
        <f>SUM(Sheet1!$C382)*(AP382)</f>
        <v>0</v>
      </c>
      <c r="AS382" s="85">
        <f>SUM(Sheet1!$D382)*(AQ382)</f>
        <v>0</v>
      </c>
      <c r="AT382" s="85">
        <f>SUM(AR382:AS382)*(Sheet1!$B382)/1000</f>
        <v>0</v>
      </c>
    </row>
    <row r="383" spans="3:46" x14ac:dyDescent="0.35">
      <c r="C383" s="90">
        <f>SUM((Sheet1!C383*Sheet1!D383)/1000000)*Sheet1!B383</f>
        <v>0</v>
      </c>
      <c r="D383" s="90"/>
      <c r="E383" s="90"/>
      <c r="G383" s="85">
        <f>COUNTIF(Sheet1!$G383,"1")</f>
        <v>0</v>
      </c>
      <c r="H383" s="85">
        <f>COUNTIF(Sheet1!$H383,"1")</f>
        <v>0</v>
      </c>
      <c r="I383" s="85">
        <f>COUNTIF(Sheet1!$I383,"1")</f>
        <v>0</v>
      </c>
      <c r="J383" s="85">
        <f>COUNTIF(Sheet1!$J383,"1")</f>
        <v>0</v>
      </c>
      <c r="K383" s="85">
        <f t="shared" si="45"/>
        <v>0</v>
      </c>
      <c r="L383" s="85">
        <f t="shared" si="40"/>
        <v>0</v>
      </c>
      <c r="M383" s="91">
        <f>SUM(Sheet1!$C383)*(K383)</f>
        <v>0</v>
      </c>
      <c r="N383" s="91">
        <f>SUM(Sheet1!D383)*(L383)</f>
        <v>0</v>
      </c>
      <c r="O383" s="85">
        <f>SUM(M383:N383)*(Sheet1!$B383)/1000</f>
        <v>0</v>
      </c>
      <c r="P383" s="88"/>
      <c r="Q383" s="85">
        <f>COUNTIF(Sheet1!$G383,"2")</f>
        <v>0</v>
      </c>
      <c r="R383" s="85">
        <f>COUNTIF(Sheet1!$H383,"2")</f>
        <v>0</v>
      </c>
      <c r="S383" s="85">
        <f>COUNTIF(Sheet1!$I383,"2")</f>
        <v>0</v>
      </c>
      <c r="T383" s="85">
        <f>COUNTIF(Sheet1!$J383,"2")</f>
        <v>0</v>
      </c>
      <c r="U383" s="85">
        <f t="shared" si="46"/>
        <v>0</v>
      </c>
      <c r="V383" s="85">
        <f t="shared" si="47"/>
        <v>0</v>
      </c>
      <c r="W383" s="85">
        <f>SUM(Sheet1!$C383)*(U383)</f>
        <v>0</v>
      </c>
      <c r="X383" s="85">
        <f>SUM(Sheet1!$D383)*(V383)</f>
        <v>0</v>
      </c>
      <c r="Y383" s="85">
        <f>SUM(W383:X383)*(Sheet1!$B383)/1000</f>
        <v>0</v>
      </c>
      <c r="Z383" s="85"/>
      <c r="AA383" s="85"/>
      <c r="AB383" s="85">
        <f>COUNTIF(Sheet1!$G383,"0.8")</f>
        <v>0</v>
      </c>
      <c r="AC383" s="85">
        <f>COUNTIF(Sheet1!$H383,"0.8")</f>
        <v>0</v>
      </c>
      <c r="AD383" s="85">
        <f>COUNTIF(Sheet1!$I383,"0.8")</f>
        <v>0</v>
      </c>
      <c r="AE383" s="85">
        <f>COUNTIF(Sheet1!$J383,"0.8")</f>
        <v>0</v>
      </c>
      <c r="AF383" s="85">
        <f t="shared" si="41"/>
        <v>0</v>
      </c>
      <c r="AG383" s="85">
        <f t="shared" si="42"/>
        <v>0</v>
      </c>
      <c r="AH383" s="91">
        <f>SUM(Sheet1!$C383)*(AF383)</f>
        <v>0</v>
      </c>
      <c r="AI383" s="91">
        <f>SUM(Sheet1!$D383)*(AG383)</f>
        <v>0</v>
      </c>
      <c r="AJ383" s="85">
        <f>SUM(AH383:AI383)*(Sheet1!$B383)/1000</f>
        <v>0</v>
      </c>
      <c r="AK383" s="88"/>
      <c r="AL383" s="85">
        <f>COUNTIF(Sheet1!$G383,"1.3")</f>
        <v>0</v>
      </c>
      <c r="AM383" s="85">
        <f>COUNTIF(Sheet1!$H383,"1.3")</f>
        <v>0</v>
      </c>
      <c r="AN383" s="85">
        <f>COUNTIF(Sheet1!$I383,"1.3")</f>
        <v>0</v>
      </c>
      <c r="AO383" s="85">
        <f>COUNTIF(Sheet1!$J383,"1.3")</f>
        <v>0</v>
      </c>
      <c r="AP383" s="85">
        <f t="shared" si="43"/>
        <v>0</v>
      </c>
      <c r="AQ383" s="85">
        <f t="shared" si="44"/>
        <v>0</v>
      </c>
      <c r="AR383" s="85">
        <f>SUM(Sheet1!$C383)*(AP383)</f>
        <v>0</v>
      </c>
      <c r="AS383" s="85">
        <f>SUM(Sheet1!$D383)*(AQ383)</f>
        <v>0</v>
      </c>
      <c r="AT383" s="85">
        <f>SUM(AR383:AS383)*(Sheet1!$B383)/1000</f>
        <v>0</v>
      </c>
    </row>
    <row r="384" spans="3:46" x14ac:dyDescent="0.35">
      <c r="C384" s="90">
        <f>SUM((Sheet1!C384*Sheet1!D384)/1000000)*Sheet1!B384</f>
        <v>0</v>
      </c>
      <c r="D384" s="90"/>
      <c r="E384" s="90"/>
      <c r="G384" s="85">
        <f>COUNTIF(Sheet1!$G384,"1")</f>
        <v>0</v>
      </c>
      <c r="H384" s="85">
        <f>COUNTIF(Sheet1!$H384,"1")</f>
        <v>0</v>
      </c>
      <c r="I384" s="85">
        <f>COUNTIF(Sheet1!$I384,"1")</f>
        <v>0</v>
      </c>
      <c r="J384" s="85">
        <f>COUNTIF(Sheet1!$J384,"1")</f>
        <v>0</v>
      </c>
      <c r="K384" s="85">
        <f t="shared" si="45"/>
        <v>0</v>
      </c>
      <c r="L384" s="85">
        <f t="shared" si="40"/>
        <v>0</v>
      </c>
      <c r="M384" s="91">
        <f>SUM(Sheet1!$C384)*(K384)</f>
        <v>0</v>
      </c>
      <c r="N384" s="91">
        <f>SUM(Sheet1!D384)*(L384)</f>
        <v>0</v>
      </c>
      <c r="O384" s="85">
        <f>SUM(M384:N384)*(Sheet1!$B384)/1000</f>
        <v>0</v>
      </c>
      <c r="P384" s="88"/>
      <c r="Q384" s="85">
        <f>COUNTIF(Sheet1!$G384,"2")</f>
        <v>0</v>
      </c>
      <c r="R384" s="85">
        <f>COUNTIF(Sheet1!$H384,"2")</f>
        <v>0</v>
      </c>
      <c r="S384" s="85">
        <f>COUNTIF(Sheet1!$I384,"2")</f>
        <v>0</v>
      </c>
      <c r="T384" s="85">
        <f>COUNTIF(Sheet1!$J384,"2")</f>
        <v>0</v>
      </c>
      <c r="U384" s="85">
        <f t="shared" si="46"/>
        <v>0</v>
      </c>
      <c r="V384" s="85">
        <f t="shared" si="47"/>
        <v>0</v>
      </c>
      <c r="W384" s="85">
        <f>SUM(Sheet1!$C384)*(U384)</f>
        <v>0</v>
      </c>
      <c r="X384" s="85">
        <f>SUM(Sheet1!$D384)*(V384)</f>
        <v>0</v>
      </c>
      <c r="Y384" s="85">
        <f>SUM(W384:X384)*(Sheet1!$B384)/1000</f>
        <v>0</v>
      </c>
      <c r="Z384" s="85"/>
      <c r="AA384" s="85"/>
      <c r="AB384" s="85">
        <f>COUNTIF(Sheet1!$G384,"0.8")</f>
        <v>0</v>
      </c>
      <c r="AC384" s="85">
        <f>COUNTIF(Sheet1!$H384,"0.8")</f>
        <v>0</v>
      </c>
      <c r="AD384" s="85">
        <f>COUNTIF(Sheet1!$I384,"0.8")</f>
        <v>0</v>
      </c>
      <c r="AE384" s="85">
        <f>COUNTIF(Sheet1!$J384,"0.8")</f>
        <v>0</v>
      </c>
      <c r="AF384" s="85">
        <f t="shared" si="41"/>
        <v>0</v>
      </c>
      <c r="AG384" s="85">
        <f t="shared" si="42"/>
        <v>0</v>
      </c>
      <c r="AH384" s="91">
        <f>SUM(Sheet1!$C384)*(AF384)</f>
        <v>0</v>
      </c>
      <c r="AI384" s="91">
        <f>SUM(Sheet1!$D384)*(AG384)</f>
        <v>0</v>
      </c>
      <c r="AJ384" s="85">
        <f>SUM(AH384:AI384)*(Sheet1!$B384)/1000</f>
        <v>0</v>
      </c>
      <c r="AK384" s="88"/>
      <c r="AL384" s="85">
        <f>COUNTIF(Sheet1!$G384,"1.3")</f>
        <v>0</v>
      </c>
      <c r="AM384" s="85">
        <f>COUNTIF(Sheet1!$H384,"1.3")</f>
        <v>0</v>
      </c>
      <c r="AN384" s="85">
        <f>COUNTIF(Sheet1!$I384,"1.3")</f>
        <v>0</v>
      </c>
      <c r="AO384" s="85">
        <f>COUNTIF(Sheet1!$J384,"1.3")</f>
        <v>0</v>
      </c>
      <c r="AP384" s="85">
        <f t="shared" si="43"/>
        <v>0</v>
      </c>
      <c r="AQ384" s="85">
        <f t="shared" si="44"/>
        <v>0</v>
      </c>
      <c r="AR384" s="85">
        <f>SUM(Sheet1!$C384)*(AP384)</f>
        <v>0</v>
      </c>
      <c r="AS384" s="85">
        <f>SUM(Sheet1!$D384)*(AQ384)</f>
        <v>0</v>
      </c>
      <c r="AT384" s="85">
        <f>SUM(AR384:AS384)*(Sheet1!$B384)/1000</f>
        <v>0</v>
      </c>
    </row>
    <row r="385" spans="3:46" x14ac:dyDescent="0.35">
      <c r="C385" s="90">
        <f>SUM((Sheet1!C385*Sheet1!D385)/1000000)*Sheet1!B385</f>
        <v>0</v>
      </c>
      <c r="D385" s="90"/>
      <c r="E385" s="90"/>
      <c r="G385" s="85">
        <f>COUNTIF(Sheet1!$G385,"1")</f>
        <v>0</v>
      </c>
      <c r="H385" s="85">
        <f>COUNTIF(Sheet1!$H385,"1")</f>
        <v>0</v>
      </c>
      <c r="I385" s="85">
        <f>COUNTIF(Sheet1!$I385,"1")</f>
        <v>0</v>
      </c>
      <c r="J385" s="85">
        <f>COUNTIF(Sheet1!$J385,"1")</f>
        <v>0</v>
      </c>
      <c r="K385" s="85">
        <f t="shared" si="45"/>
        <v>0</v>
      </c>
      <c r="L385" s="85">
        <f t="shared" si="40"/>
        <v>0</v>
      </c>
      <c r="M385" s="91">
        <f>SUM(Sheet1!$C385)*(K385)</f>
        <v>0</v>
      </c>
      <c r="N385" s="91">
        <f>SUM(Sheet1!D385)*(L385)</f>
        <v>0</v>
      </c>
      <c r="O385" s="85">
        <f>SUM(M385:N385)*(Sheet1!$B385)/1000</f>
        <v>0</v>
      </c>
      <c r="P385" s="88"/>
      <c r="Q385" s="85">
        <f>COUNTIF(Sheet1!$G385,"2")</f>
        <v>0</v>
      </c>
      <c r="R385" s="85">
        <f>COUNTIF(Sheet1!$H385,"2")</f>
        <v>0</v>
      </c>
      <c r="S385" s="85">
        <f>COUNTIF(Sheet1!$I385,"2")</f>
        <v>0</v>
      </c>
      <c r="T385" s="85">
        <f>COUNTIF(Sheet1!$J385,"2")</f>
        <v>0</v>
      </c>
      <c r="U385" s="85">
        <f t="shared" si="46"/>
        <v>0</v>
      </c>
      <c r="V385" s="85">
        <f t="shared" si="47"/>
        <v>0</v>
      </c>
      <c r="W385" s="85">
        <f>SUM(Sheet1!$C385)*(U385)</f>
        <v>0</v>
      </c>
      <c r="X385" s="85">
        <f>SUM(Sheet1!$D385)*(V385)</f>
        <v>0</v>
      </c>
      <c r="Y385" s="85">
        <f>SUM(W385:X385)*(Sheet1!$B385)/1000</f>
        <v>0</v>
      </c>
      <c r="Z385" s="85"/>
      <c r="AA385" s="85"/>
      <c r="AB385" s="85">
        <f>COUNTIF(Sheet1!$G385,"0.8")</f>
        <v>0</v>
      </c>
      <c r="AC385" s="85">
        <f>COUNTIF(Sheet1!$H385,"0.8")</f>
        <v>0</v>
      </c>
      <c r="AD385" s="85">
        <f>COUNTIF(Sheet1!$I385,"0.8")</f>
        <v>0</v>
      </c>
      <c r="AE385" s="85">
        <f>COUNTIF(Sheet1!$J385,"0.8")</f>
        <v>0</v>
      </c>
      <c r="AF385" s="85">
        <f t="shared" si="41"/>
        <v>0</v>
      </c>
      <c r="AG385" s="85">
        <f t="shared" si="42"/>
        <v>0</v>
      </c>
      <c r="AH385" s="91">
        <f>SUM(Sheet1!$C385)*(AF385)</f>
        <v>0</v>
      </c>
      <c r="AI385" s="91">
        <f>SUM(Sheet1!$D385)*(AG385)</f>
        <v>0</v>
      </c>
      <c r="AJ385" s="85">
        <f>SUM(AH385:AI385)*(Sheet1!$B385)/1000</f>
        <v>0</v>
      </c>
      <c r="AK385" s="88"/>
      <c r="AL385" s="85">
        <f>COUNTIF(Sheet1!$G385,"1.3")</f>
        <v>0</v>
      </c>
      <c r="AM385" s="85">
        <f>COUNTIF(Sheet1!$H385,"1.3")</f>
        <v>0</v>
      </c>
      <c r="AN385" s="85">
        <f>COUNTIF(Sheet1!$I385,"1.3")</f>
        <v>0</v>
      </c>
      <c r="AO385" s="85">
        <f>COUNTIF(Sheet1!$J385,"1.3")</f>
        <v>0</v>
      </c>
      <c r="AP385" s="85">
        <f t="shared" si="43"/>
        <v>0</v>
      </c>
      <c r="AQ385" s="85">
        <f t="shared" si="44"/>
        <v>0</v>
      </c>
      <c r="AR385" s="85">
        <f>SUM(Sheet1!$C385)*(AP385)</f>
        <v>0</v>
      </c>
      <c r="AS385" s="85">
        <f>SUM(Sheet1!$D385)*(AQ385)</f>
        <v>0</v>
      </c>
      <c r="AT385" s="85">
        <f>SUM(AR385:AS385)*(Sheet1!$B385)/1000</f>
        <v>0</v>
      </c>
    </row>
    <row r="386" spans="3:46" x14ac:dyDescent="0.35">
      <c r="C386" s="90">
        <f>SUM((Sheet1!C386*Sheet1!D386)/1000000)*Sheet1!B386</f>
        <v>0</v>
      </c>
      <c r="D386" s="90"/>
      <c r="E386" s="90"/>
      <c r="G386" s="85">
        <f>COUNTIF(Sheet1!$G386,"1")</f>
        <v>0</v>
      </c>
      <c r="H386" s="85">
        <f>COUNTIF(Sheet1!$H386,"1")</f>
        <v>0</v>
      </c>
      <c r="I386" s="85">
        <f>COUNTIF(Sheet1!$I386,"1")</f>
        <v>0</v>
      </c>
      <c r="J386" s="85">
        <f>COUNTIF(Sheet1!$J386,"1")</f>
        <v>0</v>
      </c>
      <c r="K386" s="85">
        <f t="shared" si="45"/>
        <v>0</v>
      </c>
      <c r="L386" s="85">
        <f t="shared" si="40"/>
        <v>0</v>
      </c>
      <c r="M386" s="91">
        <f>SUM(Sheet1!$C386)*(K386)</f>
        <v>0</v>
      </c>
      <c r="N386" s="91">
        <f>SUM(Sheet1!D386)*(L386)</f>
        <v>0</v>
      </c>
      <c r="O386" s="85">
        <f>SUM(M386:N386)*(Sheet1!$B386)/1000</f>
        <v>0</v>
      </c>
      <c r="P386" s="88"/>
      <c r="Q386" s="85">
        <f>COUNTIF(Sheet1!$G386,"2")</f>
        <v>0</v>
      </c>
      <c r="R386" s="85">
        <f>COUNTIF(Sheet1!$H386,"2")</f>
        <v>0</v>
      </c>
      <c r="S386" s="85">
        <f>COUNTIF(Sheet1!$I386,"2")</f>
        <v>0</v>
      </c>
      <c r="T386" s="85">
        <f>COUNTIF(Sheet1!$J386,"2")</f>
        <v>0</v>
      </c>
      <c r="U386" s="85">
        <f t="shared" si="46"/>
        <v>0</v>
      </c>
      <c r="V386" s="85">
        <f t="shared" si="47"/>
        <v>0</v>
      </c>
      <c r="W386" s="85">
        <f>SUM(Sheet1!$C386)*(U386)</f>
        <v>0</v>
      </c>
      <c r="X386" s="85">
        <f>SUM(Sheet1!$D386)*(V386)</f>
        <v>0</v>
      </c>
      <c r="Y386" s="85">
        <f>SUM(W386:X386)*(Sheet1!$B386)/1000</f>
        <v>0</v>
      </c>
      <c r="Z386" s="85"/>
      <c r="AA386" s="85"/>
      <c r="AB386" s="85">
        <f>COUNTIF(Sheet1!$G386,"0.8")</f>
        <v>0</v>
      </c>
      <c r="AC386" s="85">
        <f>COUNTIF(Sheet1!$H386,"0.8")</f>
        <v>0</v>
      </c>
      <c r="AD386" s="85">
        <f>COUNTIF(Sheet1!$I386,"0.8")</f>
        <v>0</v>
      </c>
      <c r="AE386" s="85">
        <f>COUNTIF(Sheet1!$J386,"0.8")</f>
        <v>0</v>
      </c>
      <c r="AF386" s="85">
        <f t="shared" si="41"/>
        <v>0</v>
      </c>
      <c r="AG386" s="85">
        <f t="shared" si="42"/>
        <v>0</v>
      </c>
      <c r="AH386" s="91">
        <f>SUM(Sheet1!$C386)*(AF386)</f>
        <v>0</v>
      </c>
      <c r="AI386" s="91">
        <f>SUM(Sheet1!$D386)*(AG386)</f>
        <v>0</v>
      </c>
      <c r="AJ386" s="85">
        <f>SUM(AH386:AI386)*(Sheet1!$B386)/1000</f>
        <v>0</v>
      </c>
      <c r="AK386" s="88"/>
      <c r="AL386" s="85">
        <f>COUNTIF(Sheet1!$G386,"1.3")</f>
        <v>0</v>
      </c>
      <c r="AM386" s="85">
        <f>COUNTIF(Sheet1!$H386,"1.3")</f>
        <v>0</v>
      </c>
      <c r="AN386" s="85">
        <f>COUNTIF(Sheet1!$I386,"1.3")</f>
        <v>0</v>
      </c>
      <c r="AO386" s="85">
        <f>COUNTIF(Sheet1!$J386,"1.3")</f>
        <v>0</v>
      </c>
      <c r="AP386" s="85">
        <f t="shared" si="43"/>
        <v>0</v>
      </c>
      <c r="AQ386" s="85">
        <f t="shared" si="44"/>
        <v>0</v>
      </c>
      <c r="AR386" s="85">
        <f>SUM(Sheet1!$C386)*(AP386)</f>
        <v>0</v>
      </c>
      <c r="AS386" s="85">
        <f>SUM(Sheet1!$D386)*(AQ386)</f>
        <v>0</v>
      </c>
      <c r="AT386" s="85">
        <f>SUM(AR386:AS386)*(Sheet1!$B386)/1000</f>
        <v>0</v>
      </c>
    </row>
    <row r="387" spans="3:46" x14ac:dyDescent="0.35">
      <c r="C387" s="90">
        <f>SUM((Sheet1!C387*Sheet1!D387)/1000000)*Sheet1!B387</f>
        <v>0</v>
      </c>
      <c r="D387" s="90"/>
      <c r="E387" s="90"/>
      <c r="G387" s="85">
        <f>COUNTIF(Sheet1!$G387,"1")</f>
        <v>0</v>
      </c>
      <c r="H387" s="85">
        <f>COUNTIF(Sheet1!$H387,"1")</f>
        <v>0</v>
      </c>
      <c r="I387" s="85">
        <f>COUNTIF(Sheet1!$I387,"1")</f>
        <v>0</v>
      </c>
      <c r="J387" s="85">
        <f>COUNTIF(Sheet1!$J387,"1")</f>
        <v>0</v>
      </c>
      <c r="K387" s="85">
        <f t="shared" si="45"/>
        <v>0</v>
      </c>
      <c r="L387" s="85">
        <f t="shared" si="40"/>
        <v>0</v>
      </c>
      <c r="M387" s="91">
        <f>SUM(Sheet1!$C387)*(K387)</f>
        <v>0</v>
      </c>
      <c r="N387" s="91">
        <f>SUM(Sheet1!D387)*(L387)</f>
        <v>0</v>
      </c>
      <c r="O387" s="85">
        <f>SUM(M387:N387)*(Sheet1!$B387)/1000</f>
        <v>0</v>
      </c>
      <c r="P387" s="88"/>
      <c r="Q387" s="85">
        <f>COUNTIF(Sheet1!$G387,"2")</f>
        <v>0</v>
      </c>
      <c r="R387" s="85">
        <f>COUNTIF(Sheet1!$H387,"2")</f>
        <v>0</v>
      </c>
      <c r="S387" s="85">
        <f>COUNTIF(Sheet1!$I387,"2")</f>
        <v>0</v>
      </c>
      <c r="T387" s="85">
        <f>COUNTIF(Sheet1!$J387,"2")</f>
        <v>0</v>
      </c>
      <c r="U387" s="85">
        <f t="shared" si="46"/>
        <v>0</v>
      </c>
      <c r="V387" s="85">
        <f t="shared" si="47"/>
        <v>0</v>
      </c>
      <c r="W387" s="85">
        <f>SUM(Sheet1!$C387)*(U387)</f>
        <v>0</v>
      </c>
      <c r="X387" s="85">
        <f>SUM(Sheet1!$D387)*(V387)</f>
        <v>0</v>
      </c>
      <c r="Y387" s="85">
        <f>SUM(W387:X387)*(Sheet1!$B387)/1000</f>
        <v>0</v>
      </c>
      <c r="Z387" s="85"/>
      <c r="AA387" s="85"/>
      <c r="AB387" s="85">
        <f>COUNTIF(Sheet1!$G387,"0.8")</f>
        <v>0</v>
      </c>
      <c r="AC387" s="85">
        <f>COUNTIF(Sheet1!$H387,"0.8")</f>
        <v>0</v>
      </c>
      <c r="AD387" s="85">
        <f>COUNTIF(Sheet1!$I387,"0.8")</f>
        <v>0</v>
      </c>
      <c r="AE387" s="85">
        <f>COUNTIF(Sheet1!$J387,"0.8")</f>
        <v>0</v>
      </c>
      <c r="AF387" s="85">
        <f t="shared" si="41"/>
        <v>0</v>
      </c>
      <c r="AG387" s="85">
        <f t="shared" si="42"/>
        <v>0</v>
      </c>
      <c r="AH387" s="91">
        <f>SUM(Sheet1!$C387)*(AF387)</f>
        <v>0</v>
      </c>
      <c r="AI387" s="91">
        <f>SUM(Sheet1!$D387)*(AG387)</f>
        <v>0</v>
      </c>
      <c r="AJ387" s="85">
        <f>SUM(AH387:AI387)*(Sheet1!$B387)/1000</f>
        <v>0</v>
      </c>
      <c r="AK387" s="88"/>
      <c r="AL387" s="85">
        <f>COUNTIF(Sheet1!$G387,"1.3")</f>
        <v>0</v>
      </c>
      <c r="AM387" s="85">
        <f>COUNTIF(Sheet1!$H387,"1.3")</f>
        <v>0</v>
      </c>
      <c r="AN387" s="85">
        <f>COUNTIF(Sheet1!$I387,"1.3")</f>
        <v>0</v>
      </c>
      <c r="AO387" s="85">
        <f>COUNTIF(Sheet1!$J387,"1.3")</f>
        <v>0</v>
      </c>
      <c r="AP387" s="85">
        <f t="shared" si="43"/>
        <v>0</v>
      </c>
      <c r="AQ387" s="85">
        <f t="shared" si="44"/>
        <v>0</v>
      </c>
      <c r="AR387" s="85">
        <f>SUM(Sheet1!$C387)*(AP387)</f>
        <v>0</v>
      </c>
      <c r="AS387" s="85">
        <f>SUM(Sheet1!$D387)*(AQ387)</f>
        <v>0</v>
      </c>
      <c r="AT387" s="85">
        <f>SUM(AR387:AS387)*(Sheet1!$B387)/1000</f>
        <v>0</v>
      </c>
    </row>
    <row r="388" spans="3:46" x14ac:dyDescent="0.35">
      <c r="C388" s="90">
        <f>SUM((Sheet1!C388*Sheet1!D388)/1000000)*Sheet1!B388</f>
        <v>0</v>
      </c>
      <c r="D388" s="90"/>
      <c r="E388" s="90"/>
      <c r="G388" s="85">
        <f>COUNTIF(Sheet1!$G388,"1")</f>
        <v>0</v>
      </c>
      <c r="H388" s="85">
        <f>COUNTIF(Sheet1!$H388,"1")</f>
        <v>0</v>
      </c>
      <c r="I388" s="85">
        <f>COUNTIF(Sheet1!$I388,"1")</f>
        <v>0</v>
      </c>
      <c r="J388" s="85">
        <f>COUNTIF(Sheet1!$J388,"1")</f>
        <v>0</v>
      </c>
      <c r="K388" s="85">
        <f t="shared" si="45"/>
        <v>0</v>
      </c>
      <c r="L388" s="85">
        <f t="shared" si="40"/>
        <v>0</v>
      </c>
      <c r="M388" s="91">
        <f>SUM(Sheet1!$C388)*(K388)</f>
        <v>0</v>
      </c>
      <c r="N388" s="91">
        <f>SUM(Sheet1!D388)*(L388)</f>
        <v>0</v>
      </c>
      <c r="O388" s="85">
        <f>SUM(M388:N388)*(Sheet1!$B388)/1000</f>
        <v>0</v>
      </c>
      <c r="P388" s="88"/>
      <c r="Q388" s="85">
        <f>COUNTIF(Sheet1!$G388,"2")</f>
        <v>0</v>
      </c>
      <c r="R388" s="85">
        <f>COUNTIF(Sheet1!$H388,"2")</f>
        <v>0</v>
      </c>
      <c r="S388" s="85">
        <f>COUNTIF(Sheet1!$I388,"2")</f>
        <v>0</v>
      </c>
      <c r="T388" s="85">
        <f>COUNTIF(Sheet1!$J388,"2")</f>
        <v>0</v>
      </c>
      <c r="U388" s="85">
        <f t="shared" si="46"/>
        <v>0</v>
      </c>
      <c r="V388" s="85">
        <f t="shared" si="47"/>
        <v>0</v>
      </c>
      <c r="W388" s="85">
        <f>SUM(Sheet1!$C388)*(U388)</f>
        <v>0</v>
      </c>
      <c r="X388" s="85">
        <f>SUM(Sheet1!$D388)*(V388)</f>
        <v>0</v>
      </c>
      <c r="Y388" s="85">
        <f>SUM(W388:X388)*(Sheet1!$B388)/1000</f>
        <v>0</v>
      </c>
      <c r="Z388" s="85"/>
      <c r="AA388" s="85"/>
      <c r="AB388" s="85">
        <f>COUNTIF(Sheet1!$G388,"0.8")</f>
        <v>0</v>
      </c>
      <c r="AC388" s="85">
        <f>COUNTIF(Sheet1!$H388,"0.8")</f>
        <v>0</v>
      </c>
      <c r="AD388" s="85">
        <f>COUNTIF(Sheet1!$I388,"0.8")</f>
        <v>0</v>
      </c>
      <c r="AE388" s="85">
        <f>COUNTIF(Sheet1!$J388,"0.8")</f>
        <v>0</v>
      </c>
      <c r="AF388" s="85">
        <f t="shared" si="41"/>
        <v>0</v>
      </c>
      <c r="AG388" s="85">
        <f t="shared" si="42"/>
        <v>0</v>
      </c>
      <c r="AH388" s="91">
        <f>SUM(Sheet1!$C388)*(AF388)</f>
        <v>0</v>
      </c>
      <c r="AI388" s="91">
        <f>SUM(Sheet1!$D388)*(AG388)</f>
        <v>0</v>
      </c>
      <c r="AJ388" s="85">
        <f>SUM(AH388:AI388)*(Sheet1!$B388)/1000</f>
        <v>0</v>
      </c>
      <c r="AK388" s="88"/>
      <c r="AL388" s="85">
        <f>COUNTIF(Sheet1!$G388,"1.3")</f>
        <v>0</v>
      </c>
      <c r="AM388" s="85">
        <f>COUNTIF(Sheet1!$H388,"1.3")</f>
        <v>0</v>
      </c>
      <c r="AN388" s="85">
        <f>COUNTIF(Sheet1!$I388,"1.3")</f>
        <v>0</v>
      </c>
      <c r="AO388" s="85">
        <f>COUNTIF(Sheet1!$J388,"1.3")</f>
        <v>0</v>
      </c>
      <c r="AP388" s="85">
        <f t="shared" si="43"/>
        <v>0</v>
      </c>
      <c r="AQ388" s="85">
        <f t="shared" si="44"/>
        <v>0</v>
      </c>
      <c r="AR388" s="85">
        <f>SUM(Sheet1!$C388)*(AP388)</f>
        <v>0</v>
      </c>
      <c r="AS388" s="85">
        <f>SUM(Sheet1!$D388)*(AQ388)</f>
        <v>0</v>
      </c>
      <c r="AT388" s="85">
        <f>SUM(AR388:AS388)*(Sheet1!$B388)/1000</f>
        <v>0</v>
      </c>
    </row>
    <row r="389" spans="3:46" x14ac:dyDescent="0.35">
      <c r="C389" s="90">
        <f>SUM((Sheet1!C389*Sheet1!D389)/1000000)*Sheet1!B389</f>
        <v>0</v>
      </c>
      <c r="D389" s="90"/>
      <c r="E389" s="90"/>
      <c r="G389" s="85">
        <f>COUNTIF(Sheet1!$G389,"1")</f>
        <v>0</v>
      </c>
      <c r="H389" s="85">
        <f>COUNTIF(Sheet1!$H389,"1")</f>
        <v>0</v>
      </c>
      <c r="I389" s="85">
        <f>COUNTIF(Sheet1!$I389,"1")</f>
        <v>0</v>
      </c>
      <c r="J389" s="85">
        <f>COUNTIF(Sheet1!$J389,"1")</f>
        <v>0</v>
      </c>
      <c r="K389" s="85">
        <f t="shared" si="45"/>
        <v>0</v>
      </c>
      <c r="L389" s="85">
        <f t="shared" si="40"/>
        <v>0</v>
      </c>
      <c r="M389" s="91">
        <f>SUM(Sheet1!$C389)*(K389)</f>
        <v>0</v>
      </c>
      <c r="N389" s="91">
        <f>SUM(Sheet1!D389)*(L389)</f>
        <v>0</v>
      </c>
      <c r="O389" s="85">
        <f>SUM(M389:N389)*(Sheet1!$B389)/1000</f>
        <v>0</v>
      </c>
      <c r="P389" s="88"/>
      <c r="Q389" s="85">
        <f>COUNTIF(Sheet1!$G389,"2")</f>
        <v>0</v>
      </c>
      <c r="R389" s="85">
        <f>COUNTIF(Sheet1!$H389,"2")</f>
        <v>0</v>
      </c>
      <c r="S389" s="85">
        <f>COUNTIF(Sheet1!$I389,"2")</f>
        <v>0</v>
      </c>
      <c r="T389" s="85">
        <f>COUNTIF(Sheet1!$J389,"2")</f>
        <v>0</v>
      </c>
      <c r="U389" s="85">
        <f t="shared" si="46"/>
        <v>0</v>
      </c>
      <c r="V389" s="85">
        <f t="shared" si="47"/>
        <v>0</v>
      </c>
      <c r="W389" s="85">
        <f>SUM(Sheet1!$C389)*(U389)</f>
        <v>0</v>
      </c>
      <c r="X389" s="85">
        <f>SUM(Sheet1!$D389)*(V389)</f>
        <v>0</v>
      </c>
      <c r="Y389" s="85">
        <f>SUM(W389:X389)*(Sheet1!$B389)/1000</f>
        <v>0</v>
      </c>
      <c r="Z389" s="85"/>
      <c r="AA389" s="85"/>
      <c r="AB389" s="85">
        <f>COUNTIF(Sheet1!$G389,"0.8")</f>
        <v>0</v>
      </c>
      <c r="AC389" s="85">
        <f>COUNTIF(Sheet1!$H389,"0.8")</f>
        <v>0</v>
      </c>
      <c r="AD389" s="85">
        <f>COUNTIF(Sheet1!$I389,"0.8")</f>
        <v>0</v>
      </c>
      <c r="AE389" s="85">
        <f>COUNTIF(Sheet1!$J389,"0.8")</f>
        <v>0</v>
      </c>
      <c r="AF389" s="85">
        <f t="shared" si="41"/>
        <v>0</v>
      </c>
      <c r="AG389" s="85">
        <f t="shared" si="42"/>
        <v>0</v>
      </c>
      <c r="AH389" s="91">
        <f>SUM(Sheet1!$C389)*(AF389)</f>
        <v>0</v>
      </c>
      <c r="AI389" s="91">
        <f>SUM(Sheet1!$D389)*(AG389)</f>
        <v>0</v>
      </c>
      <c r="AJ389" s="85">
        <f>SUM(AH389:AI389)*(Sheet1!$B389)/1000</f>
        <v>0</v>
      </c>
      <c r="AK389" s="88"/>
      <c r="AL389" s="85">
        <f>COUNTIF(Sheet1!$G389,"1.3")</f>
        <v>0</v>
      </c>
      <c r="AM389" s="85">
        <f>COUNTIF(Sheet1!$H389,"1.3")</f>
        <v>0</v>
      </c>
      <c r="AN389" s="85">
        <f>COUNTIF(Sheet1!$I389,"1.3")</f>
        <v>0</v>
      </c>
      <c r="AO389" s="85">
        <f>COUNTIF(Sheet1!$J389,"1.3")</f>
        <v>0</v>
      </c>
      <c r="AP389" s="85">
        <f t="shared" si="43"/>
        <v>0</v>
      </c>
      <c r="AQ389" s="85">
        <f t="shared" si="44"/>
        <v>0</v>
      </c>
      <c r="AR389" s="85">
        <f>SUM(Sheet1!$C389)*(AP389)</f>
        <v>0</v>
      </c>
      <c r="AS389" s="85">
        <f>SUM(Sheet1!$D389)*(AQ389)</f>
        <v>0</v>
      </c>
      <c r="AT389" s="85">
        <f>SUM(AR389:AS389)*(Sheet1!$B389)/1000</f>
        <v>0</v>
      </c>
    </row>
    <row r="390" spans="3:46" x14ac:dyDescent="0.35">
      <c r="C390" s="90">
        <f>SUM((Sheet1!C390*Sheet1!D390)/1000000)*Sheet1!B390</f>
        <v>0</v>
      </c>
      <c r="D390" s="90"/>
      <c r="E390" s="90"/>
      <c r="G390" s="85">
        <f>COUNTIF(Sheet1!$G390,"1")</f>
        <v>0</v>
      </c>
      <c r="H390" s="85">
        <f>COUNTIF(Sheet1!$H390,"1")</f>
        <v>0</v>
      </c>
      <c r="I390" s="85">
        <f>COUNTIF(Sheet1!$I390,"1")</f>
        <v>0</v>
      </c>
      <c r="J390" s="85">
        <f>COUNTIF(Sheet1!$J390,"1")</f>
        <v>0</v>
      </c>
      <c r="K390" s="85">
        <f t="shared" si="45"/>
        <v>0</v>
      </c>
      <c r="L390" s="85">
        <f t="shared" si="40"/>
        <v>0</v>
      </c>
      <c r="M390" s="91">
        <f>SUM(Sheet1!$C390)*(K390)</f>
        <v>0</v>
      </c>
      <c r="N390" s="91">
        <f>SUM(Sheet1!D390)*(L390)</f>
        <v>0</v>
      </c>
      <c r="O390" s="85">
        <f>SUM(M390:N390)*(Sheet1!$B390)/1000</f>
        <v>0</v>
      </c>
      <c r="P390" s="88"/>
      <c r="Q390" s="85">
        <f>COUNTIF(Sheet1!$G390,"2")</f>
        <v>0</v>
      </c>
      <c r="R390" s="85">
        <f>COUNTIF(Sheet1!$H390,"2")</f>
        <v>0</v>
      </c>
      <c r="S390" s="85">
        <f>COUNTIF(Sheet1!$I390,"2")</f>
        <v>0</v>
      </c>
      <c r="T390" s="85">
        <f>COUNTIF(Sheet1!$J390,"2")</f>
        <v>0</v>
      </c>
      <c r="U390" s="85">
        <f t="shared" si="46"/>
        <v>0</v>
      </c>
      <c r="V390" s="85">
        <f t="shared" si="47"/>
        <v>0</v>
      </c>
      <c r="W390" s="85">
        <f>SUM(Sheet1!$C390)*(U390)</f>
        <v>0</v>
      </c>
      <c r="X390" s="85">
        <f>SUM(Sheet1!$D390)*(V390)</f>
        <v>0</v>
      </c>
      <c r="Y390" s="85">
        <f>SUM(W390:X390)*(Sheet1!$B390)/1000</f>
        <v>0</v>
      </c>
      <c r="Z390" s="85"/>
      <c r="AA390" s="85"/>
      <c r="AB390" s="85">
        <f>COUNTIF(Sheet1!$G390,"0.8")</f>
        <v>0</v>
      </c>
      <c r="AC390" s="85">
        <f>COUNTIF(Sheet1!$H390,"0.8")</f>
        <v>0</v>
      </c>
      <c r="AD390" s="85">
        <f>COUNTIF(Sheet1!$I390,"0.8")</f>
        <v>0</v>
      </c>
      <c r="AE390" s="85">
        <f>COUNTIF(Sheet1!$J390,"0.8")</f>
        <v>0</v>
      </c>
      <c r="AF390" s="85">
        <f t="shared" si="41"/>
        <v>0</v>
      </c>
      <c r="AG390" s="85">
        <f t="shared" si="42"/>
        <v>0</v>
      </c>
      <c r="AH390" s="91">
        <f>SUM(Sheet1!$C390)*(AF390)</f>
        <v>0</v>
      </c>
      <c r="AI390" s="91">
        <f>SUM(Sheet1!$D390)*(AG390)</f>
        <v>0</v>
      </c>
      <c r="AJ390" s="85">
        <f>SUM(AH390:AI390)*(Sheet1!$B390)/1000</f>
        <v>0</v>
      </c>
      <c r="AK390" s="88"/>
      <c r="AL390" s="85">
        <f>COUNTIF(Sheet1!$G390,"1.3")</f>
        <v>0</v>
      </c>
      <c r="AM390" s="85">
        <f>COUNTIF(Sheet1!$H390,"1.3")</f>
        <v>0</v>
      </c>
      <c r="AN390" s="85">
        <f>COUNTIF(Sheet1!$I390,"1.3")</f>
        <v>0</v>
      </c>
      <c r="AO390" s="85">
        <f>COUNTIF(Sheet1!$J390,"1.3")</f>
        <v>0</v>
      </c>
      <c r="AP390" s="85">
        <f t="shared" si="43"/>
        <v>0</v>
      </c>
      <c r="AQ390" s="85">
        <f t="shared" si="44"/>
        <v>0</v>
      </c>
      <c r="AR390" s="85">
        <f>SUM(Sheet1!$C390)*(AP390)</f>
        <v>0</v>
      </c>
      <c r="AS390" s="85">
        <f>SUM(Sheet1!$D390)*(AQ390)</f>
        <v>0</v>
      </c>
      <c r="AT390" s="85">
        <f>SUM(AR390:AS390)*(Sheet1!$B390)/1000</f>
        <v>0</v>
      </c>
    </row>
    <row r="391" spans="3:46" x14ac:dyDescent="0.35">
      <c r="C391" s="90">
        <f>SUM((Sheet1!C391*Sheet1!D391)/1000000)*Sheet1!B391</f>
        <v>0</v>
      </c>
      <c r="D391" s="90"/>
      <c r="E391" s="90"/>
      <c r="G391" s="85">
        <f>COUNTIF(Sheet1!$G391,"1")</f>
        <v>0</v>
      </c>
      <c r="H391" s="85">
        <f>COUNTIF(Sheet1!$H391,"1")</f>
        <v>0</v>
      </c>
      <c r="I391" s="85">
        <f>COUNTIF(Sheet1!$I391,"1")</f>
        <v>0</v>
      </c>
      <c r="J391" s="85">
        <f>COUNTIF(Sheet1!$J391,"1")</f>
        <v>0</v>
      </c>
      <c r="K391" s="85">
        <f t="shared" si="45"/>
        <v>0</v>
      </c>
      <c r="L391" s="85">
        <f t="shared" si="40"/>
        <v>0</v>
      </c>
      <c r="M391" s="91">
        <f>SUM(Sheet1!$C391)*(K391)</f>
        <v>0</v>
      </c>
      <c r="N391" s="91">
        <f>SUM(Sheet1!D391)*(L391)</f>
        <v>0</v>
      </c>
      <c r="O391" s="85">
        <f>SUM(M391:N391)*(Sheet1!$B391)/1000</f>
        <v>0</v>
      </c>
      <c r="P391" s="88"/>
      <c r="Q391" s="85">
        <f>COUNTIF(Sheet1!$G391,"2")</f>
        <v>0</v>
      </c>
      <c r="R391" s="85">
        <f>COUNTIF(Sheet1!$H391,"2")</f>
        <v>0</v>
      </c>
      <c r="S391" s="85">
        <f>COUNTIF(Sheet1!$I391,"2")</f>
        <v>0</v>
      </c>
      <c r="T391" s="85">
        <f>COUNTIF(Sheet1!$J391,"2")</f>
        <v>0</v>
      </c>
      <c r="U391" s="85">
        <f t="shared" si="46"/>
        <v>0</v>
      </c>
      <c r="V391" s="85">
        <f t="shared" si="47"/>
        <v>0</v>
      </c>
      <c r="W391" s="85">
        <f>SUM(Sheet1!$C391)*(U391)</f>
        <v>0</v>
      </c>
      <c r="X391" s="85">
        <f>SUM(Sheet1!$D391)*(V391)</f>
        <v>0</v>
      </c>
      <c r="Y391" s="85">
        <f>SUM(W391:X391)*(Sheet1!$B391)/1000</f>
        <v>0</v>
      </c>
      <c r="Z391" s="85"/>
      <c r="AA391" s="85"/>
      <c r="AB391" s="85">
        <f>COUNTIF(Sheet1!$G391,"0.8")</f>
        <v>0</v>
      </c>
      <c r="AC391" s="85">
        <f>COUNTIF(Sheet1!$H391,"0.8")</f>
        <v>0</v>
      </c>
      <c r="AD391" s="85">
        <f>COUNTIF(Sheet1!$I391,"0.8")</f>
        <v>0</v>
      </c>
      <c r="AE391" s="85">
        <f>COUNTIF(Sheet1!$J391,"0.8")</f>
        <v>0</v>
      </c>
      <c r="AF391" s="85">
        <f t="shared" si="41"/>
        <v>0</v>
      </c>
      <c r="AG391" s="85">
        <f t="shared" si="42"/>
        <v>0</v>
      </c>
      <c r="AH391" s="91">
        <f>SUM(Sheet1!$C391)*(AF391)</f>
        <v>0</v>
      </c>
      <c r="AI391" s="91">
        <f>SUM(Sheet1!$D391)*(AG391)</f>
        <v>0</v>
      </c>
      <c r="AJ391" s="85">
        <f>SUM(AH391:AI391)*(Sheet1!$B391)/1000</f>
        <v>0</v>
      </c>
      <c r="AK391" s="88"/>
      <c r="AL391" s="85">
        <f>COUNTIF(Sheet1!$G391,"1.3")</f>
        <v>0</v>
      </c>
      <c r="AM391" s="85">
        <f>COUNTIF(Sheet1!$H391,"1.3")</f>
        <v>0</v>
      </c>
      <c r="AN391" s="85">
        <f>COUNTIF(Sheet1!$I391,"1.3")</f>
        <v>0</v>
      </c>
      <c r="AO391" s="85">
        <f>COUNTIF(Sheet1!$J391,"1.3")</f>
        <v>0</v>
      </c>
      <c r="AP391" s="85">
        <f t="shared" si="43"/>
        <v>0</v>
      </c>
      <c r="AQ391" s="85">
        <f t="shared" si="44"/>
        <v>0</v>
      </c>
      <c r="AR391" s="85">
        <f>SUM(Sheet1!$C391)*(AP391)</f>
        <v>0</v>
      </c>
      <c r="AS391" s="85">
        <f>SUM(Sheet1!$D391)*(AQ391)</f>
        <v>0</v>
      </c>
      <c r="AT391" s="85">
        <f>SUM(AR391:AS391)*(Sheet1!$B391)/1000</f>
        <v>0</v>
      </c>
    </row>
    <row r="392" spans="3:46" x14ac:dyDescent="0.35">
      <c r="C392" s="90">
        <f>SUM((Sheet1!C392*Sheet1!D392)/1000000)*Sheet1!B392</f>
        <v>0</v>
      </c>
      <c r="D392" s="90"/>
      <c r="E392" s="90"/>
      <c r="G392" s="85">
        <f>COUNTIF(Sheet1!$G392,"1")</f>
        <v>0</v>
      </c>
      <c r="H392" s="85">
        <f>COUNTIF(Sheet1!$H392,"1")</f>
        <v>0</v>
      </c>
      <c r="I392" s="85">
        <f>COUNTIF(Sheet1!$I392,"1")</f>
        <v>0</v>
      </c>
      <c r="J392" s="85">
        <f>COUNTIF(Sheet1!$J392,"1")</f>
        <v>0</v>
      </c>
      <c r="K392" s="85">
        <f t="shared" si="45"/>
        <v>0</v>
      </c>
      <c r="L392" s="85">
        <f t="shared" si="40"/>
        <v>0</v>
      </c>
      <c r="M392" s="91">
        <f>SUM(Sheet1!$C392)*(K392)</f>
        <v>0</v>
      </c>
      <c r="N392" s="91">
        <f>SUM(Sheet1!D392)*(L392)</f>
        <v>0</v>
      </c>
      <c r="O392" s="85">
        <f>SUM(M392:N392)*(Sheet1!$B392)/1000</f>
        <v>0</v>
      </c>
      <c r="P392" s="88"/>
      <c r="Q392" s="85">
        <f>COUNTIF(Sheet1!$G392,"2")</f>
        <v>0</v>
      </c>
      <c r="R392" s="85">
        <f>COUNTIF(Sheet1!$H392,"2")</f>
        <v>0</v>
      </c>
      <c r="S392" s="85">
        <f>COUNTIF(Sheet1!$I392,"2")</f>
        <v>0</v>
      </c>
      <c r="T392" s="85">
        <f>COUNTIF(Sheet1!$J392,"2")</f>
        <v>0</v>
      </c>
      <c r="U392" s="85">
        <f t="shared" si="46"/>
        <v>0</v>
      </c>
      <c r="V392" s="85">
        <f t="shared" si="47"/>
        <v>0</v>
      </c>
      <c r="W392" s="85">
        <f>SUM(Sheet1!$C392)*(U392)</f>
        <v>0</v>
      </c>
      <c r="X392" s="85">
        <f>SUM(Sheet1!$D392)*(V392)</f>
        <v>0</v>
      </c>
      <c r="Y392" s="85">
        <f>SUM(W392:X392)*(Sheet1!$B392)/1000</f>
        <v>0</v>
      </c>
      <c r="Z392" s="85"/>
      <c r="AA392" s="85"/>
      <c r="AB392" s="85">
        <f>COUNTIF(Sheet1!$G392,"0.8")</f>
        <v>0</v>
      </c>
      <c r="AC392" s="85">
        <f>COUNTIF(Sheet1!$H392,"0.8")</f>
        <v>0</v>
      </c>
      <c r="AD392" s="85">
        <f>COUNTIF(Sheet1!$I392,"0.8")</f>
        <v>0</v>
      </c>
      <c r="AE392" s="85">
        <f>COUNTIF(Sheet1!$J392,"0.8")</f>
        <v>0</v>
      </c>
      <c r="AF392" s="85">
        <f t="shared" si="41"/>
        <v>0</v>
      </c>
      <c r="AG392" s="85">
        <f t="shared" si="42"/>
        <v>0</v>
      </c>
      <c r="AH392" s="91">
        <f>SUM(Sheet1!$C392)*(AF392)</f>
        <v>0</v>
      </c>
      <c r="AI392" s="91">
        <f>SUM(Sheet1!$D392)*(AG392)</f>
        <v>0</v>
      </c>
      <c r="AJ392" s="85">
        <f>SUM(AH392:AI392)*(Sheet1!$B392)/1000</f>
        <v>0</v>
      </c>
      <c r="AK392" s="88"/>
      <c r="AL392" s="85">
        <f>COUNTIF(Sheet1!$G392,"1.3")</f>
        <v>0</v>
      </c>
      <c r="AM392" s="85">
        <f>COUNTIF(Sheet1!$H392,"1.3")</f>
        <v>0</v>
      </c>
      <c r="AN392" s="85">
        <f>COUNTIF(Sheet1!$I392,"1.3")</f>
        <v>0</v>
      </c>
      <c r="AO392" s="85">
        <f>COUNTIF(Sheet1!$J392,"1.3")</f>
        <v>0</v>
      </c>
      <c r="AP392" s="85">
        <f t="shared" si="43"/>
        <v>0</v>
      </c>
      <c r="AQ392" s="85">
        <f t="shared" si="44"/>
        <v>0</v>
      </c>
      <c r="AR392" s="85">
        <f>SUM(Sheet1!$C392)*(AP392)</f>
        <v>0</v>
      </c>
      <c r="AS392" s="85">
        <f>SUM(Sheet1!$D392)*(AQ392)</f>
        <v>0</v>
      </c>
      <c r="AT392" s="85">
        <f>SUM(AR392:AS392)*(Sheet1!$B392)/1000</f>
        <v>0</v>
      </c>
    </row>
    <row r="393" spans="3:46" x14ac:dyDescent="0.35">
      <c r="C393" s="90">
        <f>SUM((Sheet1!C393*Sheet1!D393)/1000000)*Sheet1!B393</f>
        <v>0</v>
      </c>
      <c r="D393" s="90"/>
      <c r="E393" s="90"/>
      <c r="G393" s="85">
        <f>COUNTIF(Sheet1!$G393,"1")</f>
        <v>0</v>
      </c>
      <c r="H393" s="85">
        <f>COUNTIF(Sheet1!$H393,"1")</f>
        <v>0</v>
      </c>
      <c r="I393" s="85">
        <f>COUNTIF(Sheet1!$I393,"1")</f>
        <v>0</v>
      </c>
      <c r="J393" s="85">
        <f>COUNTIF(Sheet1!$J393,"1")</f>
        <v>0</v>
      </c>
      <c r="K393" s="85">
        <f t="shared" si="45"/>
        <v>0</v>
      </c>
      <c r="L393" s="85">
        <f t="shared" si="40"/>
        <v>0</v>
      </c>
      <c r="M393" s="91">
        <f>SUM(Sheet1!$C393)*(K393)</f>
        <v>0</v>
      </c>
      <c r="N393" s="91">
        <f>SUM(Sheet1!D393)*(L393)</f>
        <v>0</v>
      </c>
      <c r="O393" s="85">
        <f>SUM(M393:N393)*(Sheet1!$B393)/1000</f>
        <v>0</v>
      </c>
      <c r="P393" s="88"/>
      <c r="Q393" s="85">
        <f>COUNTIF(Sheet1!$G393,"2")</f>
        <v>0</v>
      </c>
      <c r="R393" s="85">
        <f>COUNTIF(Sheet1!$H393,"2")</f>
        <v>0</v>
      </c>
      <c r="S393" s="85">
        <f>COUNTIF(Sheet1!$I393,"2")</f>
        <v>0</v>
      </c>
      <c r="T393" s="85">
        <f>COUNTIF(Sheet1!$J393,"2")</f>
        <v>0</v>
      </c>
      <c r="U393" s="85">
        <f t="shared" si="46"/>
        <v>0</v>
      </c>
      <c r="V393" s="85">
        <f t="shared" si="47"/>
        <v>0</v>
      </c>
      <c r="W393" s="85">
        <f>SUM(Sheet1!$C393)*(U393)</f>
        <v>0</v>
      </c>
      <c r="X393" s="85">
        <f>SUM(Sheet1!$D393)*(V393)</f>
        <v>0</v>
      </c>
      <c r="Y393" s="85">
        <f>SUM(W393:X393)*(Sheet1!$B393)/1000</f>
        <v>0</v>
      </c>
      <c r="Z393" s="85"/>
      <c r="AA393" s="85"/>
      <c r="AB393" s="85">
        <f>COUNTIF(Sheet1!$G393,"0.8")</f>
        <v>0</v>
      </c>
      <c r="AC393" s="85">
        <f>COUNTIF(Sheet1!$H393,"0.8")</f>
        <v>0</v>
      </c>
      <c r="AD393" s="85">
        <f>COUNTIF(Sheet1!$I393,"0.8")</f>
        <v>0</v>
      </c>
      <c r="AE393" s="85">
        <f>COUNTIF(Sheet1!$J393,"0.8")</f>
        <v>0</v>
      </c>
      <c r="AF393" s="85">
        <f t="shared" si="41"/>
        <v>0</v>
      </c>
      <c r="AG393" s="85">
        <f t="shared" si="42"/>
        <v>0</v>
      </c>
      <c r="AH393" s="91">
        <f>SUM(Sheet1!$C393)*(AF393)</f>
        <v>0</v>
      </c>
      <c r="AI393" s="91">
        <f>SUM(Sheet1!$D393)*(AG393)</f>
        <v>0</v>
      </c>
      <c r="AJ393" s="85">
        <f>SUM(AH393:AI393)*(Sheet1!$B393)/1000</f>
        <v>0</v>
      </c>
      <c r="AK393" s="88"/>
      <c r="AL393" s="85">
        <f>COUNTIF(Sheet1!$G393,"1.3")</f>
        <v>0</v>
      </c>
      <c r="AM393" s="85">
        <f>COUNTIF(Sheet1!$H393,"1.3")</f>
        <v>0</v>
      </c>
      <c r="AN393" s="85">
        <f>COUNTIF(Sheet1!$I393,"1.3")</f>
        <v>0</v>
      </c>
      <c r="AO393" s="85">
        <f>COUNTIF(Sheet1!$J393,"1.3")</f>
        <v>0</v>
      </c>
      <c r="AP393" s="85">
        <f t="shared" si="43"/>
        <v>0</v>
      </c>
      <c r="AQ393" s="85">
        <f t="shared" si="44"/>
        <v>0</v>
      </c>
      <c r="AR393" s="85">
        <f>SUM(Sheet1!$C393)*(AP393)</f>
        <v>0</v>
      </c>
      <c r="AS393" s="85">
        <f>SUM(Sheet1!$D393)*(AQ393)</f>
        <v>0</v>
      </c>
      <c r="AT393" s="85">
        <f>SUM(AR393:AS393)*(Sheet1!$B393)/1000</f>
        <v>0</v>
      </c>
    </row>
    <row r="394" spans="3:46" x14ac:dyDescent="0.35">
      <c r="C394" s="90">
        <f>SUM((Sheet1!C394*Sheet1!D394)/1000000)*Sheet1!B394</f>
        <v>0</v>
      </c>
      <c r="D394" s="90"/>
      <c r="E394" s="90"/>
      <c r="G394" s="85">
        <f>COUNTIF(Sheet1!$G394,"1")</f>
        <v>0</v>
      </c>
      <c r="H394" s="85">
        <f>COUNTIF(Sheet1!$H394,"1")</f>
        <v>0</v>
      </c>
      <c r="I394" s="85">
        <f>COUNTIF(Sheet1!$I394,"1")</f>
        <v>0</v>
      </c>
      <c r="J394" s="85">
        <f>COUNTIF(Sheet1!$J394,"1")</f>
        <v>0</v>
      </c>
      <c r="K394" s="85">
        <f t="shared" si="45"/>
        <v>0</v>
      </c>
      <c r="L394" s="85">
        <f t="shared" si="40"/>
        <v>0</v>
      </c>
      <c r="M394" s="91">
        <f>SUM(Sheet1!$C394)*(K394)</f>
        <v>0</v>
      </c>
      <c r="N394" s="91">
        <f>SUM(Sheet1!D394)*(L394)</f>
        <v>0</v>
      </c>
      <c r="O394" s="85">
        <f>SUM(M394:N394)*(Sheet1!$B394)/1000</f>
        <v>0</v>
      </c>
      <c r="P394" s="88"/>
      <c r="Q394" s="85">
        <f>COUNTIF(Sheet1!$G394,"2")</f>
        <v>0</v>
      </c>
      <c r="R394" s="85">
        <f>COUNTIF(Sheet1!$H394,"2")</f>
        <v>0</v>
      </c>
      <c r="S394" s="85">
        <f>COUNTIF(Sheet1!$I394,"2")</f>
        <v>0</v>
      </c>
      <c r="T394" s="85">
        <f>COUNTIF(Sheet1!$J394,"2")</f>
        <v>0</v>
      </c>
      <c r="U394" s="85">
        <f t="shared" si="46"/>
        <v>0</v>
      </c>
      <c r="V394" s="85">
        <f t="shared" si="47"/>
        <v>0</v>
      </c>
      <c r="W394" s="85">
        <f>SUM(Sheet1!$C394)*(U394)</f>
        <v>0</v>
      </c>
      <c r="X394" s="85">
        <f>SUM(Sheet1!$D394)*(V394)</f>
        <v>0</v>
      </c>
      <c r="Y394" s="85">
        <f>SUM(W394:X394)*(Sheet1!$B394)/1000</f>
        <v>0</v>
      </c>
      <c r="Z394" s="85"/>
      <c r="AA394" s="85"/>
      <c r="AB394" s="85">
        <f>COUNTIF(Sheet1!$G394,"0.8")</f>
        <v>0</v>
      </c>
      <c r="AC394" s="85">
        <f>COUNTIF(Sheet1!$H394,"0.8")</f>
        <v>0</v>
      </c>
      <c r="AD394" s="85">
        <f>COUNTIF(Sheet1!$I394,"0.8")</f>
        <v>0</v>
      </c>
      <c r="AE394" s="85">
        <f>COUNTIF(Sheet1!$J394,"0.8")</f>
        <v>0</v>
      </c>
      <c r="AF394" s="85">
        <f t="shared" si="41"/>
        <v>0</v>
      </c>
      <c r="AG394" s="85">
        <f t="shared" si="42"/>
        <v>0</v>
      </c>
      <c r="AH394" s="91">
        <f>SUM(Sheet1!$C394)*(AF394)</f>
        <v>0</v>
      </c>
      <c r="AI394" s="91">
        <f>SUM(Sheet1!$D394)*(AG394)</f>
        <v>0</v>
      </c>
      <c r="AJ394" s="85">
        <f>SUM(AH394:AI394)*(Sheet1!$B394)/1000</f>
        <v>0</v>
      </c>
      <c r="AK394" s="88"/>
      <c r="AL394" s="85">
        <f>COUNTIF(Sheet1!$G394,"1.3")</f>
        <v>0</v>
      </c>
      <c r="AM394" s="85">
        <f>COUNTIF(Sheet1!$H394,"1.3")</f>
        <v>0</v>
      </c>
      <c r="AN394" s="85">
        <f>COUNTIF(Sheet1!$I394,"1.3")</f>
        <v>0</v>
      </c>
      <c r="AO394" s="85">
        <f>COUNTIF(Sheet1!$J394,"1.3")</f>
        <v>0</v>
      </c>
      <c r="AP394" s="85">
        <f t="shared" si="43"/>
        <v>0</v>
      </c>
      <c r="AQ394" s="85">
        <f t="shared" si="44"/>
        <v>0</v>
      </c>
      <c r="AR394" s="85">
        <f>SUM(Sheet1!$C394)*(AP394)</f>
        <v>0</v>
      </c>
      <c r="AS394" s="85">
        <f>SUM(Sheet1!$D394)*(AQ394)</f>
        <v>0</v>
      </c>
      <c r="AT394" s="85">
        <f>SUM(AR394:AS394)*(Sheet1!$B394)/1000</f>
        <v>0</v>
      </c>
    </row>
    <row r="395" spans="3:46" x14ac:dyDescent="0.35">
      <c r="C395" s="90">
        <f>SUM((Sheet1!C395*Sheet1!D395)/1000000)*Sheet1!B395</f>
        <v>0</v>
      </c>
      <c r="D395" s="90"/>
      <c r="E395" s="90"/>
      <c r="G395" s="85">
        <f>COUNTIF(Sheet1!$G395,"1")</f>
        <v>0</v>
      </c>
      <c r="H395" s="85">
        <f>COUNTIF(Sheet1!$H395,"1")</f>
        <v>0</v>
      </c>
      <c r="I395" s="85">
        <f>COUNTIF(Sheet1!$I395,"1")</f>
        <v>0</v>
      </c>
      <c r="J395" s="85">
        <f>COUNTIF(Sheet1!$J395,"1")</f>
        <v>0</v>
      </c>
      <c r="K395" s="85">
        <f t="shared" si="45"/>
        <v>0</v>
      </c>
      <c r="L395" s="85">
        <f t="shared" si="40"/>
        <v>0</v>
      </c>
      <c r="M395" s="91">
        <f>SUM(Sheet1!$C395)*(K395)</f>
        <v>0</v>
      </c>
      <c r="N395" s="91">
        <f>SUM(Sheet1!D395)*(L395)</f>
        <v>0</v>
      </c>
      <c r="O395" s="85">
        <f>SUM(M395:N395)*(Sheet1!$B395)/1000</f>
        <v>0</v>
      </c>
      <c r="P395" s="88"/>
      <c r="Q395" s="85">
        <f>COUNTIF(Sheet1!$G395,"2")</f>
        <v>0</v>
      </c>
      <c r="R395" s="85">
        <f>COUNTIF(Sheet1!$H395,"2")</f>
        <v>0</v>
      </c>
      <c r="S395" s="85">
        <f>COUNTIF(Sheet1!$I395,"2")</f>
        <v>0</v>
      </c>
      <c r="T395" s="85">
        <f>COUNTIF(Sheet1!$J395,"2")</f>
        <v>0</v>
      </c>
      <c r="U395" s="85">
        <f t="shared" si="46"/>
        <v>0</v>
      </c>
      <c r="V395" s="85">
        <f t="shared" si="47"/>
        <v>0</v>
      </c>
      <c r="W395" s="85">
        <f>SUM(Sheet1!$C395)*(U395)</f>
        <v>0</v>
      </c>
      <c r="X395" s="85">
        <f>SUM(Sheet1!$D395)*(V395)</f>
        <v>0</v>
      </c>
      <c r="Y395" s="85">
        <f>SUM(W395:X395)*(Sheet1!$B395)/1000</f>
        <v>0</v>
      </c>
      <c r="Z395" s="85"/>
      <c r="AA395" s="85"/>
      <c r="AB395" s="85">
        <f>COUNTIF(Sheet1!$G395,"0.8")</f>
        <v>0</v>
      </c>
      <c r="AC395" s="85">
        <f>COUNTIF(Sheet1!$H395,"0.8")</f>
        <v>0</v>
      </c>
      <c r="AD395" s="85">
        <f>COUNTIF(Sheet1!$I395,"0.8")</f>
        <v>0</v>
      </c>
      <c r="AE395" s="85">
        <f>COUNTIF(Sheet1!$J395,"0.8")</f>
        <v>0</v>
      </c>
      <c r="AF395" s="85">
        <f t="shared" si="41"/>
        <v>0</v>
      </c>
      <c r="AG395" s="85">
        <f t="shared" si="42"/>
        <v>0</v>
      </c>
      <c r="AH395" s="91">
        <f>SUM(Sheet1!$C395)*(AF395)</f>
        <v>0</v>
      </c>
      <c r="AI395" s="91">
        <f>SUM(Sheet1!$D395)*(AG395)</f>
        <v>0</v>
      </c>
      <c r="AJ395" s="85">
        <f>SUM(AH395:AI395)*(Sheet1!$B395)/1000</f>
        <v>0</v>
      </c>
      <c r="AK395" s="88"/>
      <c r="AL395" s="85">
        <f>COUNTIF(Sheet1!$G395,"1.3")</f>
        <v>0</v>
      </c>
      <c r="AM395" s="85">
        <f>COUNTIF(Sheet1!$H395,"1.3")</f>
        <v>0</v>
      </c>
      <c r="AN395" s="85">
        <f>COUNTIF(Sheet1!$I395,"1.3")</f>
        <v>0</v>
      </c>
      <c r="AO395" s="85">
        <f>COUNTIF(Sheet1!$J395,"1.3")</f>
        <v>0</v>
      </c>
      <c r="AP395" s="85">
        <f t="shared" si="43"/>
        <v>0</v>
      </c>
      <c r="AQ395" s="85">
        <f t="shared" si="44"/>
        <v>0</v>
      </c>
      <c r="AR395" s="85">
        <f>SUM(Sheet1!$C395)*(AP395)</f>
        <v>0</v>
      </c>
      <c r="AS395" s="85">
        <f>SUM(Sheet1!$D395)*(AQ395)</f>
        <v>0</v>
      </c>
      <c r="AT395" s="85">
        <f>SUM(AR395:AS395)*(Sheet1!$B395)/1000</f>
        <v>0</v>
      </c>
    </row>
    <row r="396" spans="3:46" x14ac:dyDescent="0.35">
      <c r="C396" s="90">
        <f>SUM((Sheet1!C396*Sheet1!D396)/1000000)*Sheet1!B396</f>
        <v>0</v>
      </c>
      <c r="D396" s="90"/>
      <c r="E396" s="90"/>
      <c r="G396" s="85">
        <f>COUNTIF(Sheet1!$G396,"1")</f>
        <v>0</v>
      </c>
      <c r="H396" s="85">
        <f>COUNTIF(Sheet1!$H396,"1")</f>
        <v>0</v>
      </c>
      <c r="I396" s="85">
        <f>COUNTIF(Sheet1!$I396,"1")</f>
        <v>0</v>
      </c>
      <c r="J396" s="85">
        <f>COUNTIF(Sheet1!$J396,"1")</f>
        <v>0</v>
      </c>
      <c r="K396" s="85">
        <f t="shared" si="45"/>
        <v>0</v>
      </c>
      <c r="L396" s="85">
        <f t="shared" si="40"/>
        <v>0</v>
      </c>
      <c r="M396" s="91">
        <f>SUM(Sheet1!$C396)*(K396)</f>
        <v>0</v>
      </c>
      <c r="N396" s="91">
        <f>SUM(Sheet1!D396)*(L396)</f>
        <v>0</v>
      </c>
      <c r="O396" s="85">
        <f>SUM(M396:N396)*(Sheet1!$B396)/1000</f>
        <v>0</v>
      </c>
      <c r="P396" s="88"/>
      <c r="Q396" s="85">
        <f>COUNTIF(Sheet1!$G396,"2")</f>
        <v>0</v>
      </c>
      <c r="R396" s="85">
        <f>COUNTIF(Sheet1!$H396,"2")</f>
        <v>0</v>
      </c>
      <c r="S396" s="85">
        <f>COUNTIF(Sheet1!$I396,"2")</f>
        <v>0</v>
      </c>
      <c r="T396" s="85">
        <f>COUNTIF(Sheet1!$J396,"2")</f>
        <v>0</v>
      </c>
      <c r="U396" s="85">
        <f t="shared" si="46"/>
        <v>0</v>
      </c>
      <c r="V396" s="85">
        <f t="shared" si="47"/>
        <v>0</v>
      </c>
      <c r="W396" s="85">
        <f>SUM(Sheet1!$C396)*(U396)</f>
        <v>0</v>
      </c>
      <c r="X396" s="85">
        <f>SUM(Sheet1!$D396)*(V396)</f>
        <v>0</v>
      </c>
      <c r="Y396" s="85">
        <f>SUM(W396:X396)*(Sheet1!$B396)/1000</f>
        <v>0</v>
      </c>
      <c r="Z396" s="85"/>
      <c r="AA396" s="85"/>
      <c r="AB396" s="85">
        <f>COUNTIF(Sheet1!$G396,"0.8")</f>
        <v>0</v>
      </c>
      <c r="AC396" s="85">
        <f>COUNTIF(Sheet1!$H396,"0.8")</f>
        <v>0</v>
      </c>
      <c r="AD396" s="85">
        <f>COUNTIF(Sheet1!$I396,"0.8")</f>
        <v>0</v>
      </c>
      <c r="AE396" s="85">
        <f>COUNTIF(Sheet1!$J396,"0.8")</f>
        <v>0</v>
      </c>
      <c r="AF396" s="85">
        <f t="shared" si="41"/>
        <v>0</v>
      </c>
      <c r="AG396" s="85">
        <f t="shared" si="42"/>
        <v>0</v>
      </c>
      <c r="AH396" s="91">
        <f>SUM(Sheet1!$C396)*(AF396)</f>
        <v>0</v>
      </c>
      <c r="AI396" s="91">
        <f>SUM(Sheet1!$D396)*(AG396)</f>
        <v>0</v>
      </c>
      <c r="AJ396" s="85">
        <f>SUM(AH396:AI396)*(Sheet1!$B396)/1000</f>
        <v>0</v>
      </c>
      <c r="AK396" s="88"/>
      <c r="AL396" s="85">
        <f>COUNTIF(Sheet1!$G396,"1.3")</f>
        <v>0</v>
      </c>
      <c r="AM396" s="85">
        <f>COUNTIF(Sheet1!$H396,"1.3")</f>
        <v>0</v>
      </c>
      <c r="AN396" s="85">
        <f>COUNTIF(Sheet1!$I396,"1.3")</f>
        <v>0</v>
      </c>
      <c r="AO396" s="85">
        <f>COUNTIF(Sheet1!$J396,"1.3")</f>
        <v>0</v>
      </c>
      <c r="AP396" s="85">
        <f t="shared" si="43"/>
        <v>0</v>
      </c>
      <c r="AQ396" s="85">
        <f t="shared" si="44"/>
        <v>0</v>
      </c>
      <c r="AR396" s="85">
        <f>SUM(Sheet1!$C396)*(AP396)</f>
        <v>0</v>
      </c>
      <c r="AS396" s="85">
        <f>SUM(Sheet1!$D396)*(AQ396)</f>
        <v>0</v>
      </c>
      <c r="AT396" s="85">
        <f>SUM(AR396:AS396)*(Sheet1!$B396)/1000</f>
        <v>0</v>
      </c>
    </row>
    <row r="397" spans="3:46" x14ac:dyDescent="0.35">
      <c r="C397" s="90">
        <f>SUM((Sheet1!C397*Sheet1!D397)/1000000)*Sheet1!B397</f>
        <v>0</v>
      </c>
      <c r="D397" s="90"/>
      <c r="E397" s="90"/>
      <c r="G397" s="85">
        <f>COUNTIF(Sheet1!$G397,"1")</f>
        <v>0</v>
      </c>
      <c r="H397" s="85">
        <f>COUNTIF(Sheet1!$H397,"1")</f>
        <v>0</v>
      </c>
      <c r="I397" s="85">
        <f>COUNTIF(Sheet1!$I397,"1")</f>
        <v>0</v>
      </c>
      <c r="J397" s="85">
        <f>COUNTIF(Sheet1!$J397,"1")</f>
        <v>0</v>
      </c>
      <c r="K397" s="85">
        <f t="shared" si="45"/>
        <v>0</v>
      </c>
      <c r="L397" s="85">
        <f>SUM(I397:J397)</f>
        <v>0</v>
      </c>
      <c r="M397" s="91">
        <f>SUM(Sheet1!$C397)*(K397)</f>
        <v>0</v>
      </c>
      <c r="N397" s="91">
        <f>SUM(Sheet1!D397)*(L397)</f>
        <v>0</v>
      </c>
      <c r="O397" s="85">
        <f>SUM(M397:N397)*(Sheet1!$B397)/1000</f>
        <v>0</v>
      </c>
      <c r="P397" s="88"/>
      <c r="Q397" s="85">
        <f>COUNTIF(Sheet1!$G397,"2")</f>
        <v>0</v>
      </c>
      <c r="R397" s="85">
        <f>COUNTIF(Sheet1!$H397,"2")</f>
        <v>0</v>
      </c>
      <c r="S397" s="85">
        <f>COUNTIF(Sheet1!$I397,"2")</f>
        <v>0</v>
      </c>
      <c r="T397" s="85">
        <f>COUNTIF(Sheet1!$J397,"2")</f>
        <v>0</v>
      </c>
      <c r="U397" s="85">
        <f t="shared" si="46"/>
        <v>0</v>
      </c>
      <c r="V397" s="85">
        <f t="shared" si="47"/>
        <v>0</v>
      </c>
      <c r="W397" s="85">
        <f>SUM(Sheet1!$C397)*(U397)</f>
        <v>0</v>
      </c>
      <c r="X397" s="85">
        <f>SUM(Sheet1!$D397)*(V397)</f>
        <v>0</v>
      </c>
      <c r="Y397" s="85">
        <f>SUM(W397:X397)*(Sheet1!$B397)/1000</f>
        <v>0</v>
      </c>
      <c r="Z397" s="85"/>
      <c r="AA397" s="85"/>
      <c r="AB397" s="85">
        <f>COUNTIF(Sheet1!$G397,"0.8")</f>
        <v>0</v>
      </c>
      <c r="AC397" s="85">
        <f>COUNTIF(Sheet1!$H397,"0.8")</f>
        <v>0</v>
      </c>
      <c r="AD397" s="85">
        <f>COUNTIF(Sheet1!$I397,"0.8")</f>
        <v>0</v>
      </c>
      <c r="AE397" s="85">
        <f>COUNTIF(Sheet1!$J397,"0.8")</f>
        <v>0</v>
      </c>
      <c r="AF397" s="85">
        <f>SUM(AB397:AC397)</f>
        <v>0</v>
      </c>
      <c r="AG397" s="85">
        <f>SUM(AD397:AE397)</f>
        <v>0</v>
      </c>
      <c r="AH397" s="91">
        <f>SUM(Sheet1!$C397)*(AF397)</f>
        <v>0</v>
      </c>
      <c r="AI397" s="91">
        <f>SUM(Sheet1!$D397)*(AG397)</f>
        <v>0</v>
      </c>
      <c r="AJ397" s="85">
        <f>SUM(AH397:AI397)*(Sheet1!$B397)/1000</f>
        <v>0</v>
      </c>
      <c r="AK397" s="88"/>
      <c r="AL397" s="85">
        <f>COUNTIF(Sheet1!$G397,"1.3")</f>
        <v>0</v>
      </c>
      <c r="AM397" s="85">
        <f>COUNTIF(Sheet1!$H397,"1.3")</f>
        <v>0</v>
      </c>
      <c r="AN397" s="85">
        <f>COUNTIF(Sheet1!$I397,"1.3")</f>
        <v>0</v>
      </c>
      <c r="AO397" s="85">
        <f>COUNTIF(Sheet1!$J397,"1.3")</f>
        <v>0</v>
      </c>
      <c r="AP397" s="85">
        <f>SUM(AL397:AM397)</f>
        <v>0</v>
      </c>
      <c r="AQ397" s="85">
        <f>SUM(AN397:AO397)</f>
        <v>0</v>
      </c>
      <c r="AR397" s="85">
        <f>SUM(Sheet1!$C397)*(AP397)</f>
        <v>0</v>
      </c>
      <c r="AS397" s="85">
        <f>SUM(Sheet1!$D397)*(AQ397)</f>
        <v>0</v>
      </c>
      <c r="AT397" s="85">
        <f>SUM(AR397:AS397)*(Sheet1!$B397)/1000</f>
        <v>0</v>
      </c>
    </row>
    <row r="398" spans="3:46" x14ac:dyDescent="0.35">
      <c r="C398" s="90">
        <f>SUM((Sheet1!C398*Sheet1!D398)/1000000)*Sheet1!B398</f>
        <v>0</v>
      </c>
      <c r="D398" s="90"/>
      <c r="E398" s="90"/>
      <c r="G398" s="85">
        <f>COUNTIF(Sheet1!$G398,"1")</f>
        <v>0</v>
      </c>
      <c r="H398" s="85">
        <f>COUNTIF(Sheet1!$H398,"1")</f>
        <v>0</v>
      </c>
      <c r="I398" s="85">
        <f>COUNTIF(Sheet1!$I398,"1")</f>
        <v>0</v>
      </c>
      <c r="J398" s="85">
        <f>COUNTIF(Sheet1!$J398,"1")</f>
        <v>0</v>
      </c>
      <c r="K398" s="85">
        <f t="shared" si="45"/>
        <v>0</v>
      </c>
      <c r="L398" s="85">
        <f>SUM(I398:J398)</f>
        <v>0</v>
      </c>
      <c r="M398" s="91">
        <f>SUM(Sheet1!$C398)*(K398)</f>
        <v>0</v>
      </c>
      <c r="N398" s="91">
        <f>SUM(Sheet1!D398)*(L398)</f>
        <v>0</v>
      </c>
      <c r="O398" s="85">
        <f>SUM(M398:N398)*(Sheet1!$B398)/1000</f>
        <v>0</v>
      </c>
      <c r="P398" s="88"/>
      <c r="Q398" s="85">
        <f>COUNTIF(Sheet1!$G398,"2")</f>
        <v>0</v>
      </c>
      <c r="R398" s="85">
        <f>COUNTIF(Sheet1!$H398,"2")</f>
        <v>0</v>
      </c>
      <c r="S398" s="85">
        <f>COUNTIF(Sheet1!$I398,"2")</f>
        <v>0</v>
      </c>
      <c r="T398" s="85">
        <f>COUNTIF(Sheet1!$J398,"2")</f>
        <v>0</v>
      </c>
      <c r="U398" s="85">
        <f t="shared" si="46"/>
        <v>0</v>
      </c>
      <c r="V398" s="85">
        <f t="shared" si="47"/>
        <v>0</v>
      </c>
      <c r="W398" s="85">
        <f>SUM(Sheet1!$C398)*(U398)</f>
        <v>0</v>
      </c>
      <c r="X398" s="85">
        <f>SUM(Sheet1!$D398)*(V398)</f>
        <v>0</v>
      </c>
      <c r="Y398" s="85">
        <f>SUM(W398:X398)*(Sheet1!$B398)/1000</f>
        <v>0</v>
      </c>
      <c r="Z398" s="85"/>
      <c r="AA398" s="85"/>
      <c r="AB398" s="85">
        <f>COUNTIF(Sheet1!$G398,"0.8")</f>
        <v>0</v>
      </c>
      <c r="AC398" s="85">
        <f>COUNTIF(Sheet1!$H398,"0.8")</f>
        <v>0</v>
      </c>
      <c r="AD398" s="85">
        <f>COUNTIF(Sheet1!$I398,"0.8")</f>
        <v>0</v>
      </c>
      <c r="AE398" s="85">
        <f>COUNTIF(Sheet1!$J398,"0.8")</f>
        <v>0</v>
      </c>
      <c r="AF398" s="85">
        <f>SUM(AB398:AC398)</f>
        <v>0</v>
      </c>
      <c r="AG398" s="85">
        <f>SUM(AD398:AE398)</f>
        <v>0</v>
      </c>
      <c r="AH398" s="91">
        <f>SUM(Sheet1!$C398)*(AF398)</f>
        <v>0</v>
      </c>
      <c r="AI398" s="91">
        <f>SUM(Sheet1!$D398)*(AG398)</f>
        <v>0</v>
      </c>
      <c r="AJ398" s="85">
        <f>SUM(AH398:AI398)*(Sheet1!$B398)/1000</f>
        <v>0</v>
      </c>
      <c r="AK398" s="88"/>
      <c r="AL398" s="85">
        <f>COUNTIF(Sheet1!$G398,"1.3")</f>
        <v>0</v>
      </c>
      <c r="AM398" s="85">
        <f>COUNTIF(Sheet1!$H398,"1.3")</f>
        <v>0</v>
      </c>
      <c r="AN398" s="85">
        <f>COUNTIF(Sheet1!$I398,"1.3")</f>
        <v>0</v>
      </c>
      <c r="AO398" s="85">
        <f>COUNTIF(Sheet1!$J398,"1.3")</f>
        <v>0</v>
      </c>
      <c r="AP398" s="85">
        <f>SUM(AL398:AM398)</f>
        <v>0</v>
      </c>
      <c r="AQ398" s="85">
        <f>SUM(AN398:AO398)</f>
        <v>0</v>
      </c>
      <c r="AR398" s="85">
        <f>SUM(Sheet1!$C398)*(AP398)</f>
        <v>0</v>
      </c>
      <c r="AS398" s="85">
        <f>SUM(Sheet1!$D398)*(AQ398)</f>
        <v>0</v>
      </c>
      <c r="AT398" s="85">
        <f>SUM(AR398:AS398)*(Sheet1!$B398)/1000</f>
        <v>0</v>
      </c>
    </row>
    <row r="399" spans="3:46" x14ac:dyDescent="0.35">
      <c r="C399" s="90">
        <f>SUM((Sheet1!C399*Sheet1!D399)/1000000)*Sheet1!B399</f>
        <v>0</v>
      </c>
      <c r="D399" s="90"/>
      <c r="E399" s="90"/>
      <c r="G399" s="85">
        <f>COUNTIF(Sheet1!$G399,"1")</f>
        <v>0</v>
      </c>
      <c r="H399" s="85">
        <f>COUNTIF(Sheet1!$H399,"1")</f>
        <v>0</v>
      </c>
      <c r="I399" s="85">
        <f>COUNTIF(Sheet1!$I399,"1")</f>
        <v>0</v>
      </c>
      <c r="J399" s="85">
        <f>COUNTIF(Sheet1!$J399,"1")</f>
        <v>0</v>
      </c>
      <c r="K399" s="85">
        <f t="shared" si="45"/>
        <v>0</v>
      </c>
      <c r="L399" s="85">
        <f>SUM(I399:J399)</f>
        <v>0</v>
      </c>
      <c r="M399" s="91">
        <f>SUM(Sheet1!$C399)*(K399)</f>
        <v>0</v>
      </c>
      <c r="N399" s="91">
        <f>SUM(Sheet1!D399)*(L399)</f>
        <v>0</v>
      </c>
      <c r="O399" s="85">
        <f>SUM(M399:N399)*(Sheet1!$B399)/1000</f>
        <v>0</v>
      </c>
      <c r="P399" s="88"/>
      <c r="Q399" s="85">
        <f>COUNTIF(Sheet1!$G399,"2")</f>
        <v>0</v>
      </c>
      <c r="R399" s="85">
        <f>COUNTIF(Sheet1!$H399,"2")</f>
        <v>0</v>
      </c>
      <c r="S399" s="85">
        <f>COUNTIF(Sheet1!$I399,"2")</f>
        <v>0</v>
      </c>
      <c r="T399" s="85">
        <f>COUNTIF(Sheet1!$J399,"2")</f>
        <v>0</v>
      </c>
      <c r="U399" s="85">
        <f t="shared" si="46"/>
        <v>0</v>
      </c>
      <c r="V399" s="85">
        <f t="shared" si="47"/>
        <v>0</v>
      </c>
      <c r="W399" s="85">
        <f>SUM(Sheet1!$C399)*(U399)</f>
        <v>0</v>
      </c>
      <c r="X399" s="85">
        <f>SUM(Sheet1!$D399)*(V399)</f>
        <v>0</v>
      </c>
      <c r="Y399" s="85">
        <f>SUM(W399:X399)*(Sheet1!$B399)/1000</f>
        <v>0</v>
      </c>
      <c r="Z399" s="85"/>
      <c r="AA399" s="85"/>
      <c r="AB399" s="85">
        <f>COUNTIF(Sheet1!$G399,"0.8")</f>
        <v>0</v>
      </c>
      <c r="AC399" s="85">
        <f>COUNTIF(Sheet1!$H399,"0.8")</f>
        <v>0</v>
      </c>
      <c r="AD399" s="85">
        <f>COUNTIF(Sheet1!$I399,"0.8")</f>
        <v>0</v>
      </c>
      <c r="AE399" s="85">
        <f>COUNTIF(Sheet1!$J399,"0.8")</f>
        <v>0</v>
      </c>
      <c r="AF399" s="85">
        <f>SUM(AB399:AC399)</f>
        <v>0</v>
      </c>
      <c r="AG399" s="85">
        <f>SUM(AD399:AE399)</f>
        <v>0</v>
      </c>
      <c r="AH399" s="91">
        <f>SUM(Sheet1!$C399)*(AF399)</f>
        <v>0</v>
      </c>
      <c r="AI399" s="91">
        <f>SUM(Sheet1!$D399)*(AG399)</f>
        <v>0</v>
      </c>
      <c r="AJ399" s="85">
        <f>SUM(AH399:AI399)*(Sheet1!$B399)/1000</f>
        <v>0</v>
      </c>
      <c r="AK399" s="88"/>
      <c r="AL399" s="85">
        <f>COUNTIF(Sheet1!$G399,"1.3")</f>
        <v>0</v>
      </c>
      <c r="AM399" s="85">
        <f>COUNTIF(Sheet1!$H399,"1.3")</f>
        <v>0</v>
      </c>
      <c r="AN399" s="85">
        <f>COUNTIF(Sheet1!$I399,"1.3")</f>
        <v>0</v>
      </c>
      <c r="AO399" s="85">
        <f>COUNTIF(Sheet1!$J399,"1.3")</f>
        <v>0</v>
      </c>
      <c r="AP399" s="85">
        <f>SUM(AL399:AM399)</f>
        <v>0</v>
      </c>
      <c r="AQ399" s="85">
        <f>SUM(AN399:AO399)</f>
        <v>0</v>
      </c>
      <c r="AR399" s="85">
        <f>SUM(Sheet1!$C399)*(AP399)</f>
        <v>0</v>
      </c>
      <c r="AS399" s="85">
        <f>SUM(Sheet1!$D399)*(AQ399)</f>
        <v>0</v>
      </c>
      <c r="AT399" s="85">
        <f>SUM(AR399:AS399)*(Sheet1!$B399)/1000</f>
        <v>0</v>
      </c>
    </row>
    <row r="400" spans="3:46" x14ac:dyDescent="0.35">
      <c r="C400" s="90">
        <f>SUM((Sheet1!C400*Sheet1!D400)/1000000)*Sheet1!B400</f>
        <v>0</v>
      </c>
      <c r="D400" s="90"/>
      <c r="E400" s="90"/>
      <c r="G400" s="85">
        <f>COUNTIF(Sheet1!$G400,"1")</f>
        <v>0</v>
      </c>
      <c r="H400" s="85">
        <f>COUNTIF(Sheet1!$H400,"1")</f>
        <v>0</v>
      </c>
      <c r="I400" s="85">
        <f>COUNTIF(Sheet1!$I400,"1")</f>
        <v>0</v>
      </c>
      <c r="J400" s="85">
        <f>COUNTIF(Sheet1!$J400,"1")</f>
        <v>0</v>
      </c>
      <c r="K400" s="85">
        <f t="shared" si="45"/>
        <v>0</v>
      </c>
      <c r="L400" s="85">
        <f>SUM(I400:J400)</f>
        <v>0</v>
      </c>
      <c r="M400" s="91">
        <f>SUM(Sheet1!$C400)*(K400)</f>
        <v>0</v>
      </c>
      <c r="N400" s="91">
        <f>SUM(Sheet1!D400)*(L400)</f>
        <v>0</v>
      </c>
      <c r="O400" s="85">
        <f>SUM(M400:N400)*(Sheet1!$B400)/1000</f>
        <v>0</v>
      </c>
      <c r="P400" s="88"/>
      <c r="Q400" s="85">
        <f>COUNTIF(Sheet1!$G400,"2")</f>
        <v>0</v>
      </c>
      <c r="R400" s="85">
        <f>COUNTIF(Sheet1!$H400,"2")</f>
        <v>0</v>
      </c>
      <c r="S400" s="85">
        <f>COUNTIF(Sheet1!$I400,"2")</f>
        <v>0</v>
      </c>
      <c r="T400" s="85">
        <f>COUNTIF(Sheet1!$J400,"2")</f>
        <v>0</v>
      </c>
      <c r="U400" s="85">
        <f t="shared" si="46"/>
        <v>0</v>
      </c>
      <c r="V400" s="85">
        <f t="shared" si="47"/>
        <v>0</v>
      </c>
      <c r="W400" s="85">
        <f>SUM(Sheet1!$C400)*(U400)</f>
        <v>0</v>
      </c>
      <c r="X400" s="85">
        <f>SUM(Sheet1!$D400)*(V400)</f>
        <v>0</v>
      </c>
      <c r="Y400" s="85">
        <f>SUM(W400:X400)*(Sheet1!$B400)/1000</f>
        <v>0</v>
      </c>
      <c r="Z400" s="85"/>
      <c r="AA400" s="85"/>
      <c r="AB400" s="85">
        <f>COUNTIF(Sheet1!$G400,"0.8")</f>
        <v>0</v>
      </c>
      <c r="AC400" s="85">
        <f>COUNTIF(Sheet1!$H400,"0.8")</f>
        <v>0</v>
      </c>
      <c r="AD400" s="85">
        <f>COUNTIF(Sheet1!$I400,"0.8")</f>
        <v>0</v>
      </c>
      <c r="AE400" s="85">
        <f>COUNTIF(Sheet1!$J400,"0.8")</f>
        <v>0</v>
      </c>
      <c r="AF400" s="85">
        <f>SUM(AB400:AC400)</f>
        <v>0</v>
      </c>
      <c r="AG400" s="85">
        <f>SUM(AD400:AE400)</f>
        <v>0</v>
      </c>
      <c r="AH400" s="91">
        <f>SUM(Sheet1!$C400)*(AF400)</f>
        <v>0</v>
      </c>
      <c r="AI400" s="91">
        <f>SUM(Sheet1!$D400)*(AG400)</f>
        <v>0</v>
      </c>
      <c r="AJ400" s="85">
        <f>SUM(AH400:AI400)*(Sheet1!$B400)/1000</f>
        <v>0</v>
      </c>
      <c r="AK400" s="88"/>
      <c r="AL400" s="85">
        <f>COUNTIF(Sheet1!$G400,"1.3")</f>
        <v>0</v>
      </c>
      <c r="AM400" s="85">
        <f>COUNTIF(Sheet1!$H400,"1.3")</f>
        <v>0</v>
      </c>
      <c r="AN400" s="85">
        <f>COUNTIF(Sheet1!$I400,"1.3")</f>
        <v>0</v>
      </c>
      <c r="AO400" s="85">
        <f>COUNTIF(Sheet1!$J400,"1.3")</f>
        <v>0</v>
      </c>
      <c r="AP400" s="85">
        <f>SUM(AL400:AM400)</f>
        <v>0</v>
      </c>
      <c r="AQ400" s="85">
        <f>SUM(AN400:AO400)</f>
        <v>0</v>
      </c>
      <c r="AR400" s="85">
        <f>SUM(Sheet1!$C400)*(AP400)</f>
        <v>0</v>
      </c>
      <c r="AS400" s="85">
        <f>SUM(Sheet1!$D400)*(AQ400)</f>
        <v>0</v>
      </c>
      <c r="AT400" s="85">
        <f>SUM(AR400:AS400)*(Sheet1!$B400)/1000</f>
        <v>0</v>
      </c>
    </row>
  </sheetData>
  <sheetProtection password="D4FB" sheet="1"/>
  <mergeCells count="4">
    <mergeCell ref="G18:L18"/>
    <mergeCell ref="Q18:V18"/>
    <mergeCell ref="AB18:AJ18"/>
    <mergeCell ref="AL18:AT18"/>
  </mergeCells>
  <pageMargins left="0.7" right="0.7" top="0.75" bottom="0.75" header="0.3" footer="0.3"/>
  <pageSetup orientation="portrait" r:id="rId1"/>
  <cellWatches>
    <cellWatch r="BJ1"/>
    <cellWatch r="BJ2"/>
    <cellWatch r="BJ3"/>
    <cellWatch r="BJ4"/>
    <cellWatch r="BJ5"/>
    <cellWatch r="BJ6"/>
    <cellWatch r="BJ7"/>
    <cellWatch r="BJ8"/>
    <cellWatch r="BJ9"/>
    <cellWatch r="BJ10"/>
    <cellWatch r="BJ11"/>
    <cellWatch r="BJ12"/>
    <cellWatch r="BJ13"/>
    <cellWatch r="BJ14"/>
    <cellWatch r="BJ15"/>
    <cellWatch r="BJ16"/>
    <cellWatch r="BJ17"/>
    <cellWatch r="BJ18"/>
    <cellWatch r="BJ19"/>
    <cellWatch r="BJ20"/>
    <cellWatch r="BJ21"/>
  </cellWatch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76EB0C-C7B8-41D1-819E-D2D95D4F1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</vt:lpstr>
      <vt:lpstr>Sheet3</vt:lpstr>
      <vt:lpstr>Sheet1!Excel_BuiltIn_Print_Area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Ottosrvarad</dc:creator>
  <cp:lastModifiedBy>augustinov yosua</cp:lastModifiedBy>
  <cp:lastPrinted>2023-02-08T06:44:36Z</cp:lastPrinted>
  <dcterms:created xsi:type="dcterms:W3CDTF">2020-09-03T13:04:01Z</dcterms:created>
  <dcterms:modified xsi:type="dcterms:W3CDTF">2026-07-28T12:34:37Z</dcterms:modified>
</cp:coreProperties>
</file>